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/Users/boj/ring0.me/public/images/2023/04/"/>
    </mc:Choice>
  </mc:AlternateContent>
  <xr:revisionPtr revIDLastSave="0" documentId="13_ncr:1_{3A4B88B1-CE6C-6143-83F8-68AB7E48363D}" xr6:coauthVersionLast="47" xr6:coauthVersionMax="47" xr10:uidLastSave="{00000000-0000-0000-0000-000000000000}"/>
  <bookViews>
    <workbookView xWindow="0" yWindow="740" windowWidth="34560" windowHeight="21600" activeTab="1" xr2:uid="{00000000-000D-0000-FFFF-FFFF00000000}"/>
  </bookViews>
  <sheets>
    <sheet name="消费明细" sheetId="2" r:id="rId1"/>
    <sheet name="婚庆物品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3" l="1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H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5" i="2"/>
  <c r="G14" i="2"/>
  <c r="G12" i="2"/>
  <c r="G11" i="2"/>
  <c r="G10" i="2"/>
  <c r="G8" i="2"/>
  <c r="G43" i="2" l="1"/>
  <c r="G48" i="2" s="1"/>
  <c r="F92" i="3"/>
</calcChain>
</file>

<file path=xl/sharedStrings.xml><?xml version="1.0" encoding="utf-8"?>
<sst xmlns="http://schemas.openxmlformats.org/spreadsheetml/2006/main" count="424" uniqueCount="261">
  <si>
    <t>序号</t>
  </si>
  <si>
    <t>金额</t>
  </si>
  <si>
    <t>合计</t>
  </si>
  <si>
    <t>5月1日婚礼消费明细表</t>
  </si>
  <si>
    <t>单位：元</t>
  </si>
  <si>
    <t>项目</t>
  </si>
  <si>
    <t>明细</t>
  </si>
  <si>
    <t>单位</t>
  </si>
  <si>
    <t>数量</t>
  </si>
  <si>
    <t>单价</t>
  </si>
  <si>
    <t>备注</t>
  </si>
  <si>
    <t>5月1日婚宴</t>
  </si>
  <si>
    <t>澜悦婚庆现场布置</t>
  </si>
  <si>
    <t>租车</t>
  </si>
  <si>
    <t>化妆师260</t>
  </si>
  <si>
    <t>住宿</t>
  </si>
  <si>
    <t>翠屏山2号楼套房</t>
  </si>
  <si>
    <t>间</t>
  </si>
  <si>
    <t>翠屏山6号楼套房</t>
  </si>
  <si>
    <t>翠屏山6号楼标准间</t>
  </si>
  <si>
    <t>翠屏山桶装水</t>
  </si>
  <si>
    <t>桶</t>
  </si>
  <si>
    <t>用餐</t>
  </si>
  <si>
    <t>西山映像饭店包桌</t>
  </si>
  <si>
    <t>桌</t>
  </si>
  <si>
    <t>阳光大厦</t>
  </si>
  <si>
    <t>驿家365</t>
  </si>
  <si>
    <t>草坪</t>
  </si>
  <si>
    <t>荣逸假日酒店草坪</t>
  </si>
  <si>
    <t>婚宴</t>
  </si>
  <si>
    <t>荣逸假日酒店</t>
  </si>
  <si>
    <t>自助餐</t>
  </si>
  <si>
    <t>人</t>
  </si>
  <si>
    <t>十八酒坊12年</t>
  </si>
  <si>
    <t>瓶</t>
  </si>
  <si>
    <t>山庄皇家窖藏10年</t>
  </si>
  <si>
    <t>大红云烟</t>
  </si>
  <si>
    <t>条</t>
  </si>
  <si>
    <t>饮料</t>
  </si>
  <si>
    <t>山楂树下</t>
  </si>
  <si>
    <t>可乐</t>
  </si>
  <si>
    <t>果粒橙</t>
  </si>
  <si>
    <t>啤酒</t>
  </si>
  <si>
    <t>德国</t>
  </si>
  <si>
    <t>件</t>
  </si>
  <si>
    <t>矿泉水</t>
  </si>
  <si>
    <t>景田</t>
  </si>
  <si>
    <t>茶叶</t>
  </si>
  <si>
    <t>大红袍</t>
  </si>
  <si>
    <t>斤</t>
  </si>
  <si>
    <t>水果</t>
  </si>
  <si>
    <t>苹果、火龙果、香蕉、提子</t>
  </si>
  <si>
    <t>份</t>
  </si>
  <si>
    <t>西瓜、草莓、车厘子等</t>
  </si>
  <si>
    <t>干果</t>
  </si>
  <si>
    <t>瓜子花生各15斤</t>
  </si>
  <si>
    <t>糖</t>
  </si>
  <si>
    <t>糖盒</t>
  </si>
  <si>
    <t>个</t>
  </si>
  <si>
    <t>早餐533元</t>
  </si>
  <si>
    <t>金三角蛋糕</t>
  </si>
  <si>
    <t>块</t>
  </si>
  <si>
    <t>手撕面包</t>
  </si>
  <si>
    <t>火腿肠</t>
  </si>
  <si>
    <t>根</t>
  </si>
  <si>
    <t>卤蛋</t>
  </si>
  <si>
    <t>舒化奶</t>
  </si>
  <si>
    <t>盒</t>
  </si>
  <si>
    <t>纯牛奶</t>
  </si>
  <si>
    <t>软中华烟</t>
  </si>
  <si>
    <t>礼物</t>
  </si>
  <si>
    <t>五粮液酒</t>
  </si>
  <si>
    <t>普洱茶</t>
  </si>
  <si>
    <t>蛋白粉</t>
  </si>
  <si>
    <t>阿胶膏</t>
  </si>
  <si>
    <t>现金红包</t>
  </si>
  <si>
    <t>元</t>
  </si>
  <si>
    <t>婚房布置</t>
  </si>
  <si>
    <t>物资清单</t>
  </si>
  <si>
    <t>项</t>
  </si>
  <si>
    <t>租衣服200</t>
  </si>
  <si>
    <t>鲜花360</t>
  </si>
  <si>
    <t>减不需支出现金项目</t>
  </si>
  <si>
    <t>婚房（蚕丝被）</t>
  </si>
  <si>
    <t>礼品（软中国烟、普洱茶等）</t>
  </si>
  <si>
    <t>酒（山庄皇家窖藏）</t>
  </si>
  <si>
    <t>茶（大红袍）</t>
  </si>
  <si>
    <t>实际消费</t>
  </si>
  <si>
    <t>购置婚庆物品</t>
  </si>
  <si>
    <t>品名</t>
  </si>
  <si>
    <t>家里用</t>
  </si>
  <si>
    <t>用途</t>
  </si>
  <si>
    <t>放置位置</t>
  </si>
  <si>
    <t>床品四件套</t>
  </si>
  <si>
    <t>套</t>
  </si>
  <si>
    <t>新郎房</t>
  </si>
  <si>
    <t>暗花</t>
  </si>
  <si>
    <t>新娘房</t>
  </si>
  <si>
    <t>明花</t>
  </si>
  <si>
    <t>敬茶碗</t>
  </si>
  <si>
    <t>父母敬茶、新人吃饭</t>
  </si>
  <si>
    <t>新郎房、新娘房</t>
  </si>
  <si>
    <t>托盘1、敬茶杯4、碗2、勺2、筷子2</t>
  </si>
  <si>
    <t>蚕丝被（双人）</t>
  </si>
  <si>
    <t>家里</t>
  </si>
  <si>
    <t>蚕丝被（单人）</t>
  </si>
  <si>
    <t>红双喜地垫</t>
  </si>
  <si>
    <t>家里卫生间门口</t>
  </si>
  <si>
    <t>喜字脚垫</t>
  </si>
  <si>
    <t>压床娃娃</t>
  </si>
  <si>
    <t>对</t>
  </si>
  <si>
    <t>一次性口杯</t>
  </si>
  <si>
    <t>客人用</t>
  </si>
  <si>
    <t>伴郎领结</t>
  </si>
  <si>
    <t>伴郎用</t>
  </si>
  <si>
    <t>抱枕（芯)</t>
  </si>
  <si>
    <t>新娘房、新郎房各2</t>
  </si>
  <si>
    <t>座垫</t>
  </si>
  <si>
    <t>桌布</t>
  </si>
  <si>
    <t>新娘房、新郎房各1</t>
  </si>
  <si>
    <t>果盘</t>
  </si>
  <si>
    <t>新娘房、新郎房各8</t>
  </si>
  <si>
    <t>脸盆</t>
  </si>
  <si>
    <t>牙缸</t>
  </si>
  <si>
    <t>皂盒</t>
  </si>
  <si>
    <t>梳子</t>
  </si>
  <si>
    <t>拖鞋</t>
  </si>
  <si>
    <t>双</t>
  </si>
  <si>
    <t>新娘、新郎各1</t>
  </si>
  <si>
    <t>毛巾</t>
  </si>
  <si>
    <t>镜子</t>
  </si>
  <si>
    <t>喜字贴</t>
  </si>
  <si>
    <t>新郎父母</t>
  </si>
  <si>
    <t>开箱压箱钱</t>
  </si>
  <si>
    <t>地飘气球</t>
  </si>
  <si>
    <t>新娘房、新郎房大门两侧各2</t>
  </si>
  <si>
    <t>改口红包</t>
  </si>
  <si>
    <t>敬茶后改口用</t>
  </si>
  <si>
    <t>新郎父母2、新娘父母2</t>
  </si>
  <si>
    <t>大红包</t>
  </si>
  <si>
    <t>下轿红包1</t>
  </si>
  <si>
    <t>中红包</t>
  </si>
  <si>
    <t>伴郎、伴娘</t>
  </si>
  <si>
    <t>伴郎4、伴娘4 、找鞋4</t>
  </si>
  <si>
    <t>小红包1</t>
  </si>
  <si>
    <t>开门、堵门</t>
  </si>
  <si>
    <t>喜字</t>
  </si>
  <si>
    <t>小红包2</t>
  </si>
  <si>
    <t>游戏</t>
  </si>
  <si>
    <t>文字</t>
  </si>
  <si>
    <t>门把手挂喜</t>
  </si>
  <si>
    <t>新房装饰</t>
  </si>
  <si>
    <t>新娘房3、新郎房3,、家2</t>
  </si>
  <si>
    <t>正方喜</t>
  </si>
  <si>
    <t>新娘房、新郎房大门两侧6、婚宴厅12、家2</t>
  </si>
  <si>
    <t>50CM绒布</t>
  </si>
  <si>
    <t>门口大喜</t>
  </si>
  <si>
    <t>小区门口、家电梯厅</t>
  </si>
  <si>
    <t>床头喜字</t>
  </si>
  <si>
    <t>喜结良缘</t>
  </si>
  <si>
    <t>带蝴蝶</t>
  </si>
  <si>
    <t>床头喜套</t>
  </si>
  <si>
    <t>蜂巢</t>
  </si>
  <si>
    <t>床头气球</t>
  </si>
  <si>
    <t>开关保护套</t>
  </si>
  <si>
    <t>特大圆喜</t>
  </si>
  <si>
    <t>新郎、新娘房、宴会厅门口</t>
  </si>
  <si>
    <t>1米</t>
  </si>
  <si>
    <t>大圆喜</t>
  </si>
  <si>
    <t xml:space="preserve">新郎房门2、客厅沙发墙3、窗户1
新娘房门2、客厅沙发墙2、窗户1.家窗户门6
</t>
  </si>
  <si>
    <t>40cm</t>
  </si>
  <si>
    <t>米奇大喜</t>
  </si>
  <si>
    <t>新郎房1、新娘房2</t>
  </si>
  <si>
    <t>米奇小喜</t>
  </si>
  <si>
    <t>新郎房床头2、新娘房床头2 、中厅门各2、家2</t>
  </si>
  <si>
    <t>小圆喜</t>
  </si>
  <si>
    <t>床上、果盘等</t>
  </si>
  <si>
    <t>手抛喜</t>
  </si>
  <si>
    <t>台灯挂喜</t>
  </si>
  <si>
    <t>花束挂喜</t>
  </si>
  <si>
    <t>飞鸽挂喜</t>
  </si>
  <si>
    <t>小兔喜</t>
  </si>
  <si>
    <t>新郎、新娘房</t>
  </si>
  <si>
    <t>车耳拉花</t>
  </si>
  <si>
    <t>电瓶车</t>
  </si>
  <si>
    <t>门厅拉花</t>
  </si>
  <si>
    <t>家楼道</t>
  </si>
  <si>
    <t>拉花</t>
  </si>
  <si>
    <t>我们结婚了</t>
  </si>
  <si>
    <t>对戒</t>
  </si>
  <si>
    <t>交换婚戒</t>
  </si>
  <si>
    <t>婚礼</t>
  </si>
  <si>
    <t>礼炮</t>
  </si>
  <si>
    <t>支</t>
  </si>
  <si>
    <t>迎亲</t>
  </si>
  <si>
    <t>新郎下楼出发6、到新娘楼前6、
新娘下楼6、接到新郎楼下6</t>
  </si>
  <si>
    <t>花瓣</t>
  </si>
  <si>
    <t>包</t>
  </si>
  <si>
    <t>新娘床</t>
  </si>
  <si>
    <t>早生贵子模板</t>
  </si>
  <si>
    <t>新郎床</t>
  </si>
  <si>
    <t>胸花</t>
  </si>
  <si>
    <t>总管1、主管6、迎宾4、贵宾4、送亲10、接亲6</t>
  </si>
  <si>
    <t>瓜子花生袋</t>
  </si>
  <si>
    <t>喜糖盒</t>
  </si>
  <si>
    <t>四大才子迎亲扇</t>
  </si>
  <si>
    <t>伴郎</t>
  </si>
  <si>
    <t>尖叫鸭子</t>
  </si>
  <si>
    <t>新娘房做游戏</t>
  </si>
  <si>
    <t>眼罩</t>
  </si>
  <si>
    <t>吹起鹿头</t>
  </si>
  <si>
    <t>太阳花</t>
  </si>
  <si>
    <t>骰子</t>
  </si>
  <si>
    <t>贪吃蛙</t>
  </si>
  <si>
    <t>誓言卡</t>
  </si>
  <si>
    <t>婚礼仪式</t>
  </si>
  <si>
    <t>新郎、新娘各一</t>
  </si>
  <si>
    <t>洗照片</t>
  </si>
  <si>
    <t>张</t>
  </si>
  <si>
    <t>婚礼现场</t>
  </si>
  <si>
    <t>挂件</t>
  </si>
  <si>
    <t>迎宾牌</t>
  </si>
  <si>
    <t>酒店门口</t>
  </si>
  <si>
    <t>红手绢</t>
  </si>
  <si>
    <t>红包袱</t>
  </si>
  <si>
    <t>包新娘衣装</t>
  </si>
  <si>
    <t>礼金簿</t>
  </si>
  <si>
    <t>收礼金</t>
  </si>
  <si>
    <t>新娘家、新郎家各1</t>
  </si>
  <si>
    <t>请柬</t>
  </si>
  <si>
    <t>邀请朋友</t>
  </si>
  <si>
    <t>小双头毛笔</t>
  </si>
  <si>
    <t>签字</t>
  </si>
  <si>
    <t>登记簿</t>
  </si>
  <si>
    <t>美文纸</t>
  </si>
  <si>
    <t>卷</t>
  </si>
  <si>
    <t>粘喜字</t>
  </si>
  <si>
    <t>工具</t>
  </si>
  <si>
    <t>美纹纸</t>
  </si>
  <si>
    <t>无痕胶</t>
  </si>
  <si>
    <t>壁纸刀</t>
  </si>
  <si>
    <t>剪刀</t>
  </si>
  <si>
    <t>把</t>
  </si>
  <si>
    <t>LOVE气球</t>
  </si>
  <si>
    <t>大红纸</t>
  </si>
  <si>
    <t>泡泡枪</t>
  </si>
  <si>
    <t>充电相机</t>
  </si>
  <si>
    <t>手动小鱼</t>
  </si>
  <si>
    <t>衣架</t>
  </si>
  <si>
    <t>照片</t>
  </si>
  <si>
    <t>草坪现场</t>
  </si>
  <si>
    <t>婚庆公司</t>
  </si>
  <si>
    <t>婚纱广告牌</t>
  </si>
  <si>
    <t>9号楼门厅</t>
  </si>
  <si>
    <t>女神桶</t>
  </si>
  <si>
    <t>9号楼3层会客厅和6号楼6层会客厅</t>
  </si>
  <si>
    <t>新房配置</t>
  </si>
  <si>
    <t>租服装</t>
  </si>
  <si>
    <t>鲜花</t>
  </si>
  <si>
    <t>束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</si>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</sst>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charset val="134"/>
      <scheme val="minor"/>
    </font>
    <font>
      <b/>
      <sz val="16"/>
      <color theme="1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10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0000"/>
      <name val="Calibri"/>
      <family val="3"/>
      <charset val="134"/>
      <scheme val="minor"/>
    </font>
    <font>
      <b/>
      <sz val="12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workbookViewId="0">
      <selection activeCell="C60" sqref="C60"/>
    </sheetView>
  </sheetViews>
  <sheetFormatPr baseColWidth="10" defaultColWidth="9" defaultRowHeight="15" x14ac:dyDescent="0.2"/>
  <cols>
    <col min="1" max="1" width="5.5" customWidth="1"/>
    <col min="2" max="2" width="18.83203125" style="4" customWidth="1"/>
    <col min="3" max="3" width="27.1640625" style="4" customWidth="1"/>
    <col min="4" max="4" width="5.6640625" style="1" customWidth="1"/>
    <col min="5" max="5" width="5.6640625" customWidth="1"/>
    <col min="6" max="6" width="6.6640625" customWidth="1"/>
    <col min="7" max="7" width="9.6640625" style="1" customWidth="1"/>
    <col min="8" max="8" width="13" customWidth="1"/>
    <col min="9" max="9" width="10.33203125" customWidth="1"/>
    <col min="10" max="10" width="8.6640625" customWidth="1"/>
  </cols>
  <sheetData>
    <row r="1" spans="1:9" ht="27" customHeight="1" x14ac:dyDescent="0.2">
      <c r="A1" s="38" t="s">
        <v>3</v>
      </c>
      <c r="B1" s="38"/>
      <c r="C1" s="39"/>
      <c r="D1" s="38"/>
      <c r="E1" s="38"/>
      <c r="F1" s="38"/>
      <c r="G1" s="38"/>
      <c r="H1" s="38"/>
    </row>
    <row r="2" spans="1:9" ht="15" customHeight="1" x14ac:dyDescent="0.2">
      <c r="A2" s="3"/>
      <c r="B2" s="3"/>
      <c r="C2" s="5"/>
      <c r="D2" s="3"/>
      <c r="E2" s="3"/>
      <c r="F2" s="3"/>
      <c r="G2" s="3"/>
      <c r="H2" s="6" t="s">
        <v>4</v>
      </c>
    </row>
    <row r="3" spans="1:9" s="1" customFormat="1" ht="27" customHeight="1" x14ac:dyDescent="0.2">
      <c r="A3" s="7" t="s">
        <v>0</v>
      </c>
      <c r="B3" s="8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</v>
      </c>
      <c r="H3" s="7" t="s">
        <v>10</v>
      </c>
    </row>
    <row r="4" spans="1:9" s="1" customFormat="1" ht="16" x14ac:dyDescent="0.2">
      <c r="A4" s="7">
        <v>1</v>
      </c>
      <c r="B4" s="8" t="s">
        <v>11</v>
      </c>
      <c r="C4" s="8" t="s">
        <v>12</v>
      </c>
      <c r="D4" s="7"/>
      <c r="E4" s="7"/>
      <c r="F4" s="7"/>
      <c r="G4" s="7">
        <v>31600</v>
      </c>
      <c r="H4" s="9">
        <v>5000</v>
      </c>
    </row>
    <row r="5" spans="1:9" s="1" customFormat="1" ht="16" x14ac:dyDescent="0.2">
      <c r="A5" s="7">
        <v>2</v>
      </c>
      <c r="B5" s="8"/>
      <c r="C5" s="8" t="s">
        <v>13</v>
      </c>
      <c r="D5" s="7"/>
      <c r="E5" s="7"/>
      <c r="F5" s="7"/>
      <c r="G5" s="7">
        <v>2610</v>
      </c>
      <c r="H5" s="9">
        <v>1480</v>
      </c>
      <c r="I5" s="1" t="s">
        <v>14</v>
      </c>
    </row>
    <row r="6" spans="1:9" s="1" customFormat="1" ht="16" x14ac:dyDescent="0.2">
      <c r="A6" s="24">
        <v>3</v>
      </c>
      <c r="B6" s="31" t="s">
        <v>15</v>
      </c>
      <c r="C6" s="8" t="s">
        <v>16</v>
      </c>
      <c r="D6" s="7" t="s">
        <v>17</v>
      </c>
      <c r="E6" s="7">
        <v>1</v>
      </c>
      <c r="F6" s="7">
        <v>1288</v>
      </c>
      <c r="G6" s="7">
        <v>1288</v>
      </c>
      <c r="H6" s="7"/>
    </row>
    <row r="7" spans="1:9" s="1" customFormat="1" ht="16" x14ac:dyDescent="0.2">
      <c r="A7" s="25"/>
      <c r="B7" s="32"/>
      <c r="C7" s="8" t="s">
        <v>18</v>
      </c>
      <c r="D7" s="7" t="s">
        <v>17</v>
      </c>
      <c r="E7" s="7">
        <v>1</v>
      </c>
      <c r="F7" s="7">
        <v>888</v>
      </c>
      <c r="G7" s="7">
        <v>888</v>
      </c>
      <c r="H7" s="7"/>
    </row>
    <row r="8" spans="1:9" s="1" customFormat="1" ht="16" x14ac:dyDescent="0.2">
      <c r="A8" s="25"/>
      <c r="B8" s="32"/>
      <c r="C8" s="8" t="s">
        <v>19</v>
      </c>
      <c r="D8" s="7" t="s">
        <v>17</v>
      </c>
      <c r="E8" s="7">
        <v>26</v>
      </c>
      <c r="F8" s="7">
        <v>388</v>
      </c>
      <c r="G8" s="7">
        <f t="shared" ref="G8:G12" si="0">E8*F8</f>
        <v>10088</v>
      </c>
      <c r="H8" s="9">
        <v>5000</v>
      </c>
    </row>
    <row r="9" spans="1:9" s="1" customFormat="1" ht="16" x14ac:dyDescent="0.2">
      <c r="A9" s="26"/>
      <c r="B9" s="33"/>
      <c r="C9" s="8" t="s">
        <v>20</v>
      </c>
      <c r="D9" s="7" t="s">
        <v>21</v>
      </c>
      <c r="E9" s="7">
        <v>3</v>
      </c>
      <c r="F9" s="7">
        <v>25</v>
      </c>
      <c r="G9" s="7">
        <v>75</v>
      </c>
      <c r="H9" s="7"/>
    </row>
    <row r="10" spans="1:9" s="1" customFormat="1" ht="16" x14ac:dyDescent="0.2">
      <c r="A10" s="7">
        <v>4</v>
      </c>
      <c r="B10" s="8" t="s">
        <v>22</v>
      </c>
      <c r="C10" s="8" t="s">
        <v>23</v>
      </c>
      <c r="D10" s="7" t="s">
        <v>24</v>
      </c>
      <c r="E10" s="7">
        <v>11</v>
      </c>
      <c r="F10" s="7">
        <v>1000</v>
      </c>
      <c r="G10" s="7">
        <f t="shared" si="0"/>
        <v>11000</v>
      </c>
      <c r="H10" s="7"/>
    </row>
    <row r="11" spans="1:9" s="1" customFormat="1" ht="16" x14ac:dyDescent="0.2">
      <c r="A11" s="7">
        <v>5</v>
      </c>
      <c r="B11" s="31" t="s">
        <v>15</v>
      </c>
      <c r="C11" s="8" t="s">
        <v>25</v>
      </c>
      <c r="D11" s="7" t="s">
        <v>17</v>
      </c>
      <c r="E11" s="7">
        <v>3</v>
      </c>
      <c r="F11" s="7">
        <v>200</v>
      </c>
      <c r="G11" s="7">
        <f t="shared" si="0"/>
        <v>600</v>
      </c>
      <c r="H11" s="7"/>
    </row>
    <row r="12" spans="1:9" s="1" customFormat="1" ht="16" x14ac:dyDescent="0.2">
      <c r="A12" s="7">
        <v>6</v>
      </c>
      <c r="B12" s="33"/>
      <c r="C12" s="8" t="s">
        <v>26</v>
      </c>
      <c r="D12" s="7" t="s">
        <v>17</v>
      </c>
      <c r="E12" s="7">
        <v>2</v>
      </c>
      <c r="F12" s="7">
        <v>142</v>
      </c>
      <c r="G12" s="7">
        <f t="shared" si="0"/>
        <v>284</v>
      </c>
      <c r="H12" s="7"/>
    </row>
    <row r="13" spans="1:9" s="1" customFormat="1" ht="16" x14ac:dyDescent="0.2">
      <c r="A13" s="7">
        <v>7</v>
      </c>
      <c r="B13" s="8" t="s">
        <v>27</v>
      </c>
      <c r="C13" s="10" t="s">
        <v>28</v>
      </c>
      <c r="D13" s="7"/>
      <c r="E13" s="7">
        <v>1</v>
      </c>
      <c r="F13" s="7"/>
      <c r="G13" s="7">
        <v>15500</v>
      </c>
      <c r="H13" s="7"/>
    </row>
    <row r="14" spans="1:9" s="1" customFormat="1" ht="16" x14ac:dyDescent="0.2">
      <c r="A14" s="24">
        <v>8</v>
      </c>
      <c r="B14" s="31" t="s">
        <v>29</v>
      </c>
      <c r="C14" s="10" t="s">
        <v>30</v>
      </c>
      <c r="D14" s="7" t="s">
        <v>24</v>
      </c>
      <c r="E14" s="7">
        <v>19</v>
      </c>
      <c r="F14" s="7">
        <v>1899</v>
      </c>
      <c r="G14" s="7">
        <f t="shared" ref="G14:G37" si="1">E14*F14</f>
        <v>36081</v>
      </c>
      <c r="H14" s="7"/>
    </row>
    <row r="15" spans="1:9" s="1" customFormat="1" ht="16" x14ac:dyDescent="0.2">
      <c r="A15" s="26"/>
      <c r="B15" s="33"/>
      <c r="C15" s="8" t="s">
        <v>31</v>
      </c>
      <c r="D15" s="7" t="s">
        <v>32</v>
      </c>
      <c r="E15" s="7">
        <v>19</v>
      </c>
      <c r="F15" s="7">
        <v>69</v>
      </c>
      <c r="G15" s="7">
        <f t="shared" si="1"/>
        <v>1311</v>
      </c>
      <c r="H15" s="9">
        <v>1311</v>
      </c>
    </row>
    <row r="16" spans="1:9" s="2" customFormat="1" ht="16" x14ac:dyDescent="0.2">
      <c r="A16" s="11">
        <v>9</v>
      </c>
      <c r="B16" s="12" t="s">
        <v>33</v>
      </c>
      <c r="C16" s="12"/>
      <c r="D16" s="11" t="s">
        <v>34</v>
      </c>
      <c r="E16" s="11">
        <v>18</v>
      </c>
      <c r="F16" s="11">
        <v>168.8</v>
      </c>
      <c r="G16" s="11">
        <v>3038</v>
      </c>
      <c r="H16" s="11"/>
    </row>
    <row r="17" spans="1:8" s="1" customFormat="1" ht="16" x14ac:dyDescent="0.2">
      <c r="A17" s="11">
        <v>10</v>
      </c>
      <c r="B17" s="8" t="s">
        <v>35</v>
      </c>
      <c r="C17" s="8"/>
      <c r="D17" s="11" t="s">
        <v>34</v>
      </c>
      <c r="E17" s="7">
        <v>18</v>
      </c>
      <c r="F17" s="7">
        <v>80</v>
      </c>
      <c r="G17" s="11">
        <f t="shared" si="1"/>
        <v>1440</v>
      </c>
      <c r="H17" s="7"/>
    </row>
    <row r="18" spans="1:8" s="2" customFormat="1" ht="16" x14ac:dyDescent="0.2">
      <c r="A18" s="11">
        <v>11</v>
      </c>
      <c r="B18" s="12" t="s">
        <v>36</v>
      </c>
      <c r="C18" s="12"/>
      <c r="D18" s="11" t="s">
        <v>37</v>
      </c>
      <c r="E18" s="11">
        <v>9</v>
      </c>
      <c r="F18" s="11">
        <v>207</v>
      </c>
      <c r="G18" s="11">
        <f t="shared" si="1"/>
        <v>1863</v>
      </c>
      <c r="H18" s="13">
        <v>1242</v>
      </c>
    </row>
    <row r="19" spans="1:8" s="2" customFormat="1" ht="16" x14ac:dyDescent="0.2">
      <c r="A19" s="27">
        <v>12</v>
      </c>
      <c r="B19" s="34" t="s">
        <v>38</v>
      </c>
      <c r="C19" s="12" t="s">
        <v>39</v>
      </c>
      <c r="D19" s="11" t="s">
        <v>34</v>
      </c>
      <c r="E19" s="11">
        <v>66</v>
      </c>
      <c r="F19" s="11">
        <v>10</v>
      </c>
      <c r="G19" s="11">
        <f t="shared" si="1"/>
        <v>660</v>
      </c>
      <c r="H19" s="11"/>
    </row>
    <row r="20" spans="1:8" s="2" customFormat="1" ht="16" x14ac:dyDescent="0.2">
      <c r="A20" s="28"/>
      <c r="B20" s="35"/>
      <c r="C20" s="12" t="s">
        <v>40</v>
      </c>
      <c r="D20" s="11" t="s">
        <v>34</v>
      </c>
      <c r="E20" s="11">
        <v>36</v>
      </c>
      <c r="F20" s="11">
        <v>5.5</v>
      </c>
      <c r="G20" s="11">
        <f t="shared" si="1"/>
        <v>198</v>
      </c>
      <c r="H20" s="11"/>
    </row>
    <row r="21" spans="1:8" s="1" customFormat="1" ht="16" x14ac:dyDescent="0.2">
      <c r="A21" s="29"/>
      <c r="B21" s="36"/>
      <c r="C21" s="8" t="s">
        <v>41</v>
      </c>
      <c r="D21" s="7" t="s">
        <v>34</v>
      </c>
      <c r="E21" s="7">
        <v>12</v>
      </c>
      <c r="F21" s="7">
        <v>5.9</v>
      </c>
      <c r="G21" s="11">
        <f t="shared" si="1"/>
        <v>70.800000000000011</v>
      </c>
      <c r="H21" s="7"/>
    </row>
    <row r="22" spans="1:8" s="2" customFormat="1" ht="16" x14ac:dyDescent="0.2">
      <c r="A22" s="11">
        <v>13</v>
      </c>
      <c r="B22" s="12" t="s">
        <v>42</v>
      </c>
      <c r="C22" s="12" t="s">
        <v>43</v>
      </c>
      <c r="D22" s="11" t="s">
        <v>44</v>
      </c>
      <c r="E22" s="11">
        <v>8</v>
      </c>
      <c r="F22" s="11">
        <v>26</v>
      </c>
      <c r="G22" s="11">
        <f t="shared" si="1"/>
        <v>208</v>
      </c>
      <c r="H22" s="11"/>
    </row>
    <row r="23" spans="1:8" s="2" customFormat="1" ht="16" x14ac:dyDescent="0.2">
      <c r="A23" s="11">
        <v>14</v>
      </c>
      <c r="B23" s="12" t="s">
        <v>45</v>
      </c>
      <c r="C23" s="12" t="s">
        <v>46</v>
      </c>
      <c r="D23" s="11" t="s">
        <v>44</v>
      </c>
      <c r="E23" s="11">
        <v>11</v>
      </c>
      <c r="F23" s="11">
        <v>9.9</v>
      </c>
      <c r="G23" s="11">
        <f t="shared" si="1"/>
        <v>108.9</v>
      </c>
      <c r="H23" s="11"/>
    </row>
    <row r="24" spans="1:8" s="2" customFormat="1" ht="16" x14ac:dyDescent="0.2">
      <c r="A24" s="11">
        <v>15</v>
      </c>
      <c r="B24" s="12" t="s">
        <v>47</v>
      </c>
      <c r="C24" s="12" t="s">
        <v>48</v>
      </c>
      <c r="D24" s="11" t="s">
        <v>49</v>
      </c>
      <c r="E24" s="11">
        <v>0.5</v>
      </c>
      <c r="F24" s="11">
        <v>600</v>
      </c>
      <c r="G24" s="11">
        <f t="shared" si="1"/>
        <v>300</v>
      </c>
      <c r="H24" s="11"/>
    </row>
    <row r="25" spans="1:8" s="1" customFormat="1" ht="16" x14ac:dyDescent="0.2">
      <c r="A25" s="27">
        <v>16</v>
      </c>
      <c r="B25" s="31" t="s">
        <v>50</v>
      </c>
      <c r="C25" s="8" t="s">
        <v>51</v>
      </c>
      <c r="D25" s="7" t="s">
        <v>52</v>
      </c>
      <c r="E25" s="7">
        <v>2</v>
      </c>
      <c r="F25" s="7">
        <v>100</v>
      </c>
      <c r="G25" s="7">
        <f t="shared" si="1"/>
        <v>200</v>
      </c>
      <c r="H25" s="7"/>
    </row>
    <row r="26" spans="1:8" s="2" customFormat="1" ht="16" x14ac:dyDescent="0.2">
      <c r="A26" s="29"/>
      <c r="B26" s="33"/>
      <c r="C26" s="12" t="s">
        <v>53</v>
      </c>
      <c r="D26" s="11" t="s">
        <v>52</v>
      </c>
      <c r="E26" s="11">
        <v>4</v>
      </c>
      <c r="F26" s="11">
        <v>100</v>
      </c>
      <c r="G26" s="7">
        <f t="shared" si="1"/>
        <v>400</v>
      </c>
      <c r="H26" s="11"/>
    </row>
    <row r="27" spans="1:8" s="1" customFormat="1" ht="16" x14ac:dyDescent="0.2">
      <c r="A27" s="7">
        <v>17</v>
      </c>
      <c r="B27" s="8" t="s">
        <v>54</v>
      </c>
      <c r="C27" s="8" t="s">
        <v>55</v>
      </c>
      <c r="D27" s="7" t="s">
        <v>49</v>
      </c>
      <c r="E27" s="7">
        <v>30</v>
      </c>
      <c r="F27" s="7">
        <v>8.1999999999999993</v>
      </c>
      <c r="G27" s="7">
        <f t="shared" si="1"/>
        <v>245.99999999999997</v>
      </c>
      <c r="H27" s="7"/>
    </row>
    <row r="28" spans="1:8" s="2" customFormat="1" ht="16" x14ac:dyDescent="0.2">
      <c r="A28" s="7">
        <v>18</v>
      </c>
      <c r="B28" s="12" t="s">
        <v>56</v>
      </c>
      <c r="C28" s="12"/>
      <c r="D28" s="11" t="s">
        <v>49</v>
      </c>
      <c r="E28" s="11">
        <v>35</v>
      </c>
      <c r="F28" s="11">
        <v>18.8</v>
      </c>
      <c r="G28" s="11">
        <f t="shared" si="1"/>
        <v>658</v>
      </c>
      <c r="H28" s="11"/>
    </row>
    <row r="29" spans="1:8" s="2" customFormat="1" ht="16" x14ac:dyDescent="0.2">
      <c r="A29" s="7">
        <v>19</v>
      </c>
      <c r="B29" s="12" t="s">
        <v>57</v>
      </c>
      <c r="C29" s="12"/>
      <c r="D29" s="11" t="s">
        <v>58</v>
      </c>
      <c r="E29" s="11">
        <v>240</v>
      </c>
      <c r="F29" s="11">
        <v>0.65</v>
      </c>
      <c r="G29" s="11">
        <f t="shared" si="1"/>
        <v>156</v>
      </c>
      <c r="H29" s="11"/>
    </row>
    <row r="30" spans="1:8" s="2" customFormat="1" ht="16" x14ac:dyDescent="0.2">
      <c r="A30" s="24">
        <v>20</v>
      </c>
      <c r="B30" s="34" t="s">
        <v>59</v>
      </c>
      <c r="C30" s="8" t="s">
        <v>60</v>
      </c>
      <c r="D30" s="7" t="s">
        <v>61</v>
      </c>
      <c r="E30" s="7">
        <v>40</v>
      </c>
      <c r="F30" s="7">
        <v>4</v>
      </c>
      <c r="G30" s="7">
        <f t="shared" si="1"/>
        <v>160</v>
      </c>
      <c r="H30" s="11"/>
    </row>
    <row r="31" spans="1:8" s="2" customFormat="1" ht="16" x14ac:dyDescent="0.2">
      <c r="A31" s="25"/>
      <c r="B31" s="35"/>
      <c r="C31" s="8" t="s">
        <v>62</v>
      </c>
      <c r="D31" s="7" t="s">
        <v>58</v>
      </c>
      <c r="E31" s="7">
        <v>50</v>
      </c>
      <c r="F31" s="7">
        <v>1</v>
      </c>
      <c r="G31" s="7">
        <f t="shared" si="1"/>
        <v>50</v>
      </c>
      <c r="H31" s="11"/>
    </row>
    <row r="32" spans="1:8" s="2" customFormat="1" ht="16" x14ac:dyDescent="0.2">
      <c r="A32" s="25"/>
      <c r="B32" s="35"/>
      <c r="C32" s="8" t="s">
        <v>63</v>
      </c>
      <c r="D32" s="7" t="s">
        <v>64</v>
      </c>
      <c r="E32" s="7">
        <v>50</v>
      </c>
      <c r="F32" s="7">
        <v>1.9</v>
      </c>
      <c r="G32" s="7">
        <f t="shared" si="1"/>
        <v>95</v>
      </c>
      <c r="H32" s="11"/>
    </row>
    <row r="33" spans="1:12" s="2" customFormat="1" ht="16" x14ac:dyDescent="0.2">
      <c r="A33" s="25"/>
      <c r="B33" s="35"/>
      <c r="C33" s="8" t="s">
        <v>65</v>
      </c>
      <c r="D33" s="7" t="s">
        <v>58</v>
      </c>
      <c r="E33" s="7">
        <v>56</v>
      </c>
      <c r="F33" s="7">
        <v>1.35</v>
      </c>
      <c r="G33" s="7">
        <f t="shared" si="1"/>
        <v>75.600000000000009</v>
      </c>
      <c r="H33" s="11"/>
    </row>
    <row r="34" spans="1:12" s="2" customFormat="1" ht="16" x14ac:dyDescent="0.2">
      <c r="A34" s="25"/>
      <c r="B34" s="35"/>
      <c r="C34" s="8" t="s">
        <v>66</v>
      </c>
      <c r="D34" s="7" t="s">
        <v>67</v>
      </c>
      <c r="E34" s="7">
        <v>12</v>
      </c>
      <c r="F34" s="7">
        <v>4.0999999999999996</v>
      </c>
      <c r="G34" s="7">
        <f t="shared" si="1"/>
        <v>49.199999999999996</v>
      </c>
      <c r="H34" s="11"/>
    </row>
    <row r="35" spans="1:12" s="2" customFormat="1" ht="16" x14ac:dyDescent="0.2">
      <c r="A35" s="26"/>
      <c r="B35" s="36"/>
      <c r="C35" s="8" t="s">
        <v>68</v>
      </c>
      <c r="D35" s="7" t="s">
        <v>67</v>
      </c>
      <c r="E35" s="7">
        <v>48</v>
      </c>
      <c r="F35" s="7">
        <v>2.15</v>
      </c>
      <c r="G35" s="7">
        <f t="shared" si="1"/>
        <v>103.19999999999999</v>
      </c>
      <c r="H35" s="11"/>
    </row>
    <row r="36" spans="1:12" s="2" customFormat="1" ht="16" x14ac:dyDescent="0.2">
      <c r="A36" s="27">
        <v>21</v>
      </c>
      <c r="B36" s="14"/>
      <c r="C36" s="12" t="s">
        <v>69</v>
      </c>
      <c r="D36" s="11" t="s">
        <v>37</v>
      </c>
      <c r="E36" s="11">
        <v>2</v>
      </c>
      <c r="F36" s="11">
        <v>700</v>
      </c>
      <c r="G36" s="11">
        <f t="shared" si="1"/>
        <v>1400</v>
      </c>
      <c r="H36" s="11"/>
    </row>
    <row r="37" spans="1:12" s="2" customFormat="1" ht="16" x14ac:dyDescent="0.2">
      <c r="A37" s="28"/>
      <c r="B37" s="15" t="s">
        <v>70</v>
      </c>
      <c r="C37" s="12" t="s">
        <v>71</v>
      </c>
      <c r="D37" s="11" t="s">
        <v>34</v>
      </c>
      <c r="E37" s="11">
        <v>4</v>
      </c>
      <c r="F37" s="11">
        <v>1010</v>
      </c>
      <c r="G37" s="11">
        <f t="shared" si="1"/>
        <v>4040</v>
      </c>
      <c r="H37" s="13">
        <v>2020</v>
      </c>
    </row>
    <row r="38" spans="1:12" s="2" customFormat="1" ht="16" x14ac:dyDescent="0.2">
      <c r="A38" s="28"/>
      <c r="B38" s="14"/>
      <c r="C38" s="12" t="s">
        <v>72</v>
      </c>
      <c r="D38" s="11" t="s">
        <v>67</v>
      </c>
      <c r="E38" s="11">
        <v>1</v>
      </c>
      <c r="F38" s="11">
        <v>288</v>
      </c>
      <c r="G38" s="11">
        <v>288</v>
      </c>
      <c r="H38" s="11"/>
    </row>
    <row r="39" spans="1:12" s="2" customFormat="1" ht="16" x14ac:dyDescent="0.2">
      <c r="A39" s="28"/>
      <c r="B39" s="14"/>
      <c r="C39" s="12" t="s">
        <v>73</v>
      </c>
      <c r="D39" s="11" t="s">
        <v>67</v>
      </c>
      <c r="E39" s="11">
        <v>2</v>
      </c>
      <c r="F39" s="11">
        <v>428</v>
      </c>
      <c r="G39" s="11">
        <f t="shared" ref="G39:G42" si="2">E39*F39</f>
        <v>856</v>
      </c>
      <c r="H39" s="11"/>
    </row>
    <row r="40" spans="1:12" s="2" customFormat="1" ht="16" x14ac:dyDescent="0.2">
      <c r="A40" s="29"/>
      <c r="B40" s="14"/>
      <c r="C40" s="12" t="s">
        <v>74</v>
      </c>
      <c r="D40" s="11" t="s">
        <v>67</v>
      </c>
      <c r="E40" s="11">
        <v>1</v>
      </c>
      <c r="F40" s="11">
        <v>300</v>
      </c>
      <c r="G40" s="11">
        <f t="shared" si="2"/>
        <v>300</v>
      </c>
      <c r="H40" s="11"/>
    </row>
    <row r="41" spans="1:12" s="2" customFormat="1" ht="16" x14ac:dyDescent="0.2">
      <c r="A41" s="11">
        <v>22</v>
      </c>
      <c r="B41" s="12" t="s">
        <v>75</v>
      </c>
      <c r="C41" s="12"/>
      <c r="D41" s="11" t="s">
        <v>76</v>
      </c>
      <c r="E41" s="11">
        <v>1</v>
      </c>
      <c r="F41" s="11">
        <v>27300</v>
      </c>
      <c r="G41" s="11">
        <f t="shared" si="2"/>
        <v>27300</v>
      </c>
      <c r="H41" s="13">
        <v>27300</v>
      </c>
    </row>
    <row r="42" spans="1:12" s="2" customFormat="1" ht="16" x14ac:dyDescent="0.2">
      <c r="A42" s="11">
        <v>23</v>
      </c>
      <c r="B42" s="12" t="s">
        <v>77</v>
      </c>
      <c r="C42" s="16" t="s">
        <v>78</v>
      </c>
      <c r="D42" s="11" t="s">
        <v>79</v>
      </c>
      <c r="E42" s="11">
        <v>1</v>
      </c>
      <c r="F42" s="11">
        <v>7881.8</v>
      </c>
      <c r="G42" s="11">
        <f t="shared" si="2"/>
        <v>7881.8</v>
      </c>
      <c r="H42" s="13">
        <v>560</v>
      </c>
      <c r="I42" s="2" t="s">
        <v>80</v>
      </c>
      <c r="J42" s="2" t="s">
        <v>81</v>
      </c>
    </row>
    <row r="43" spans="1:12" s="1" customFormat="1" ht="22" customHeight="1" x14ac:dyDescent="0.2">
      <c r="A43" s="17"/>
      <c r="B43" s="18" t="s">
        <v>2</v>
      </c>
      <c r="C43" s="19"/>
      <c r="D43" s="17"/>
      <c r="E43" s="17"/>
      <c r="F43" s="17"/>
      <c r="G43" s="20">
        <f>SUM(G4:G42)</f>
        <v>163470.5</v>
      </c>
      <c r="H43" s="21">
        <f>SUM(H4:H42)</f>
        <v>43913</v>
      </c>
    </row>
    <row r="44" spans="1:12" s="1" customFormat="1" x14ac:dyDescent="0.2">
      <c r="A44" s="30">
        <v>24</v>
      </c>
      <c r="B44" s="37" t="s">
        <v>82</v>
      </c>
      <c r="C44" s="1" t="s">
        <v>83</v>
      </c>
      <c r="G44" s="1">
        <v>-2000</v>
      </c>
    </row>
    <row r="45" spans="1:12" s="1" customFormat="1" x14ac:dyDescent="0.2">
      <c r="A45" s="30"/>
      <c r="B45" s="37"/>
      <c r="C45" s="1" t="s">
        <v>84</v>
      </c>
      <c r="G45" s="1">
        <v>-2844</v>
      </c>
      <c r="L45" s="4"/>
    </row>
    <row r="46" spans="1:12" s="1" customFormat="1" x14ac:dyDescent="0.2">
      <c r="A46" s="30"/>
      <c r="B46" s="37"/>
      <c r="C46" s="1" t="s">
        <v>85</v>
      </c>
      <c r="E46"/>
      <c r="F46"/>
      <c r="G46" s="1">
        <v>-1440</v>
      </c>
    </row>
    <row r="47" spans="1:12" x14ac:dyDescent="0.2">
      <c r="A47" s="30"/>
      <c r="B47" s="37"/>
      <c r="C47" s="1" t="s">
        <v>86</v>
      </c>
      <c r="G47" s="1">
        <v>-300</v>
      </c>
      <c r="H47" s="1"/>
    </row>
    <row r="48" spans="1:12" x14ac:dyDescent="0.2">
      <c r="B48" s="22" t="s">
        <v>87</v>
      </c>
      <c r="G48" s="23">
        <f>SUM(G43:G47)</f>
        <v>156886.5</v>
      </c>
    </row>
  </sheetData>
  <mergeCells count="15">
    <mergeCell ref="A1:H1"/>
    <mergeCell ref="A6:A9"/>
    <mergeCell ref="A14:A15"/>
    <mergeCell ref="A19:A21"/>
    <mergeCell ref="A25:A26"/>
    <mergeCell ref="A30:A35"/>
    <mergeCell ref="A36:A40"/>
    <mergeCell ref="A44:A47"/>
    <mergeCell ref="B6:B9"/>
    <mergeCell ref="B11:B12"/>
    <mergeCell ref="B14:B15"/>
    <mergeCell ref="B19:B21"/>
    <mergeCell ref="B25:B26"/>
    <mergeCell ref="B30:B35"/>
    <mergeCell ref="B44:B47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99"/>
  <sheetViews>
    <sheetView tabSelected="1" topLeftCell="A53" workbookViewId="0">
      <selection activeCell="I57" sqref="I57"/>
    </sheetView>
  </sheetViews>
  <sheetFormatPr baseColWidth="10" defaultColWidth="9" defaultRowHeight="15" x14ac:dyDescent="0.2"/>
  <cols>
    <col min="1" max="1" width="3.6640625" customWidth="1"/>
    <col min="2" max="2" width="15.6640625" customWidth="1"/>
    <col min="3" max="3" width="7.1640625" customWidth="1"/>
    <col min="4" max="4" width="8.83203125" customWidth="1"/>
    <col min="5" max="5" width="8.5" customWidth="1"/>
    <col min="7" max="7" width="6.5" customWidth="1"/>
    <col min="8" max="8" width="15.83203125" customWidth="1"/>
    <col min="9" max="9" width="25.83203125" customWidth="1"/>
    <col min="10" max="10" width="17.6640625" customWidth="1"/>
  </cols>
  <sheetData>
    <row r="2" spans="1:10" ht="21" x14ac:dyDescent="0.2">
      <c r="B2" s="38" t="s">
        <v>88</v>
      </c>
      <c r="C2" s="38"/>
      <c r="D2" s="38"/>
      <c r="E2" s="38"/>
      <c r="F2" s="38"/>
      <c r="G2" s="38"/>
      <c r="H2" s="38"/>
      <c r="I2" s="38"/>
      <c r="J2" s="38"/>
    </row>
    <row r="4" spans="1:10" s="1" customFormat="1" x14ac:dyDescent="0.2">
      <c r="A4" s="17"/>
      <c r="B4" s="17" t="s">
        <v>89</v>
      </c>
      <c r="C4" s="17" t="s">
        <v>7</v>
      </c>
      <c r="D4" s="17" t="s">
        <v>8</v>
      </c>
      <c r="E4" s="17" t="s">
        <v>9</v>
      </c>
      <c r="F4" s="17" t="s">
        <v>1</v>
      </c>
      <c r="G4" s="17" t="s">
        <v>90</v>
      </c>
      <c r="H4" s="17" t="s">
        <v>91</v>
      </c>
      <c r="I4" s="17" t="s">
        <v>92</v>
      </c>
      <c r="J4" s="17" t="s">
        <v>10</v>
      </c>
    </row>
    <row r="5" spans="1:10" s="1" customFormat="1" x14ac:dyDescent="0.2">
      <c r="A5" s="17">
        <v>1</v>
      </c>
      <c r="B5" s="17" t="s">
        <v>93</v>
      </c>
      <c r="C5" s="17" t="s">
        <v>94</v>
      </c>
      <c r="D5" s="17">
        <v>1</v>
      </c>
      <c r="E5" s="17">
        <v>880</v>
      </c>
      <c r="F5" s="17">
        <f t="shared" ref="F5:F24" si="0">D5*E5</f>
        <v>880</v>
      </c>
      <c r="G5" s="17"/>
      <c r="H5" s="17"/>
      <c r="I5" s="17" t="s">
        <v>95</v>
      </c>
      <c r="J5" s="17" t="s">
        <v>96</v>
      </c>
    </row>
    <row r="6" spans="1:10" s="1" customFormat="1" x14ac:dyDescent="0.2">
      <c r="A6" s="17">
        <v>2</v>
      </c>
      <c r="B6" s="17" t="s">
        <v>93</v>
      </c>
      <c r="C6" s="17" t="s">
        <v>94</v>
      </c>
      <c r="D6" s="17">
        <v>1</v>
      </c>
      <c r="E6" s="17">
        <v>480</v>
      </c>
      <c r="F6" s="17">
        <f t="shared" si="0"/>
        <v>480</v>
      </c>
      <c r="G6" s="17"/>
      <c r="H6" s="17"/>
      <c r="I6" s="17" t="s">
        <v>97</v>
      </c>
      <c r="J6" s="17" t="s">
        <v>98</v>
      </c>
    </row>
    <row r="7" spans="1:10" s="1" customFormat="1" ht="32" x14ac:dyDescent="0.2">
      <c r="A7" s="17">
        <v>3</v>
      </c>
      <c r="B7" s="17" t="s">
        <v>99</v>
      </c>
      <c r="C7" s="17" t="s">
        <v>94</v>
      </c>
      <c r="D7" s="17">
        <v>1</v>
      </c>
      <c r="E7" s="17">
        <v>150</v>
      </c>
      <c r="F7" s="17">
        <f t="shared" si="0"/>
        <v>150</v>
      </c>
      <c r="G7" s="17"/>
      <c r="H7" s="41" t="s">
        <v>100</v>
      </c>
      <c r="I7" s="17" t="s">
        <v>101</v>
      </c>
      <c r="J7" s="41" t="s">
        <v>102</v>
      </c>
    </row>
    <row r="8" spans="1:10" s="1" customFormat="1" x14ac:dyDescent="0.2">
      <c r="A8" s="17">
        <v>4</v>
      </c>
      <c r="B8" s="17" t="s">
        <v>103</v>
      </c>
      <c r="C8" s="17" t="s">
        <v>58</v>
      </c>
      <c r="D8" s="17">
        <v>2</v>
      </c>
      <c r="E8" s="17">
        <v>1280</v>
      </c>
      <c r="F8" s="17">
        <f t="shared" si="0"/>
        <v>2560</v>
      </c>
      <c r="G8" s="17"/>
      <c r="H8" s="17"/>
      <c r="I8" s="17" t="s">
        <v>104</v>
      </c>
      <c r="J8" s="17"/>
    </row>
    <row r="9" spans="1:10" s="1" customFormat="1" x14ac:dyDescent="0.2">
      <c r="A9" s="17">
        <v>5</v>
      </c>
      <c r="B9" s="17" t="s">
        <v>105</v>
      </c>
      <c r="C9" s="17" t="s">
        <v>58</v>
      </c>
      <c r="D9" s="17">
        <v>2</v>
      </c>
      <c r="E9" s="17">
        <v>380</v>
      </c>
      <c r="F9" s="17">
        <f t="shared" si="0"/>
        <v>760</v>
      </c>
      <c r="G9" s="17"/>
      <c r="H9" s="17"/>
      <c r="I9" s="17" t="s">
        <v>104</v>
      </c>
      <c r="J9" s="17"/>
    </row>
    <row r="10" spans="1:10" s="1" customFormat="1" x14ac:dyDescent="0.2">
      <c r="A10" s="17">
        <v>6</v>
      </c>
      <c r="B10" s="17" t="s">
        <v>106</v>
      </c>
      <c r="C10" s="17" t="s">
        <v>58</v>
      </c>
      <c r="D10" s="17">
        <v>1</v>
      </c>
      <c r="E10" s="17">
        <v>25</v>
      </c>
      <c r="F10" s="17">
        <f t="shared" si="0"/>
        <v>25</v>
      </c>
      <c r="G10" s="17"/>
      <c r="H10" s="17"/>
      <c r="I10" s="17" t="s">
        <v>107</v>
      </c>
      <c r="J10" s="17"/>
    </row>
    <row r="11" spans="1:10" s="1" customFormat="1" x14ac:dyDescent="0.2">
      <c r="A11" s="17">
        <v>7</v>
      </c>
      <c r="B11" s="17" t="s">
        <v>108</v>
      </c>
      <c r="C11" s="17" t="s">
        <v>58</v>
      </c>
      <c r="D11" s="17">
        <v>1</v>
      </c>
      <c r="E11" s="17">
        <v>10</v>
      </c>
      <c r="F11" s="17">
        <f t="shared" si="0"/>
        <v>10</v>
      </c>
      <c r="G11" s="17"/>
      <c r="H11" s="17"/>
      <c r="I11" s="17" t="s">
        <v>97</v>
      </c>
      <c r="J11" s="17"/>
    </row>
    <row r="12" spans="1:10" s="1" customFormat="1" x14ac:dyDescent="0.2">
      <c r="A12" s="17">
        <v>8</v>
      </c>
      <c r="B12" s="17" t="s">
        <v>109</v>
      </c>
      <c r="C12" s="17" t="s">
        <v>110</v>
      </c>
      <c r="D12" s="17">
        <v>1</v>
      </c>
      <c r="E12" s="17">
        <v>68</v>
      </c>
      <c r="F12" s="17">
        <f t="shared" si="0"/>
        <v>68</v>
      </c>
      <c r="G12" s="17"/>
      <c r="H12" s="17"/>
      <c r="I12" s="17" t="s">
        <v>95</v>
      </c>
      <c r="J12" s="17"/>
    </row>
    <row r="13" spans="1:10" s="1" customFormat="1" x14ac:dyDescent="0.2">
      <c r="A13" s="17">
        <v>9</v>
      </c>
      <c r="B13" s="17" t="s">
        <v>111</v>
      </c>
      <c r="C13" s="17" t="s">
        <v>58</v>
      </c>
      <c r="D13" s="17">
        <v>300</v>
      </c>
      <c r="E13" s="17">
        <v>0.1</v>
      </c>
      <c r="F13" s="17">
        <f t="shared" si="0"/>
        <v>30</v>
      </c>
      <c r="G13" s="17"/>
      <c r="H13" s="17" t="s">
        <v>112</v>
      </c>
      <c r="I13" s="17"/>
      <c r="J13" s="17"/>
    </row>
    <row r="14" spans="1:10" s="1" customFormat="1" x14ac:dyDescent="0.2">
      <c r="A14" s="17">
        <v>10</v>
      </c>
      <c r="B14" s="17" t="s">
        <v>113</v>
      </c>
      <c r="C14" s="17" t="s">
        <v>58</v>
      </c>
      <c r="D14" s="17">
        <v>4</v>
      </c>
      <c r="E14" s="17">
        <v>6</v>
      </c>
      <c r="F14" s="17">
        <f t="shared" si="0"/>
        <v>24</v>
      </c>
      <c r="G14" s="17"/>
      <c r="H14" s="17" t="s">
        <v>114</v>
      </c>
      <c r="I14" s="17"/>
      <c r="J14" s="17"/>
    </row>
    <row r="15" spans="1:10" s="1" customFormat="1" x14ac:dyDescent="0.2">
      <c r="A15" s="17">
        <v>11</v>
      </c>
      <c r="B15" s="17" t="s">
        <v>115</v>
      </c>
      <c r="C15" s="17" t="s">
        <v>58</v>
      </c>
      <c r="D15" s="17">
        <v>4</v>
      </c>
      <c r="E15" s="17">
        <v>35</v>
      </c>
      <c r="F15" s="17">
        <f t="shared" si="0"/>
        <v>140</v>
      </c>
      <c r="G15" s="17"/>
      <c r="H15" s="17"/>
      <c r="I15" s="17" t="s">
        <v>116</v>
      </c>
      <c r="J15" s="17"/>
    </row>
    <row r="16" spans="1:10" s="1" customFormat="1" x14ac:dyDescent="0.2">
      <c r="A16" s="17">
        <v>12</v>
      </c>
      <c r="B16" s="17" t="s">
        <v>117</v>
      </c>
      <c r="C16" s="17" t="s">
        <v>58</v>
      </c>
      <c r="D16" s="17">
        <v>4</v>
      </c>
      <c r="E16" s="17">
        <v>23</v>
      </c>
      <c r="F16" s="17">
        <f t="shared" si="0"/>
        <v>92</v>
      </c>
      <c r="G16" s="17"/>
      <c r="H16" s="17"/>
      <c r="I16" s="17" t="s">
        <v>116</v>
      </c>
      <c r="J16" s="17"/>
    </row>
    <row r="17" spans="1:10" s="1" customFormat="1" x14ac:dyDescent="0.2">
      <c r="A17" s="17">
        <v>13</v>
      </c>
      <c r="B17" s="17" t="s">
        <v>118</v>
      </c>
      <c r="C17" s="17" t="s">
        <v>58</v>
      </c>
      <c r="D17" s="17">
        <v>2</v>
      </c>
      <c r="E17" s="17">
        <v>25</v>
      </c>
      <c r="F17" s="17">
        <f t="shared" si="0"/>
        <v>50</v>
      </c>
      <c r="G17" s="17"/>
      <c r="H17" s="17"/>
      <c r="I17" s="17" t="s">
        <v>119</v>
      </c>
      <c r="J17" s="17"/>
    </row>
    <row r="18" spans="1:10" s="1" customFormat="1" x14ac:dyDescent="0.2">
      <c r="A18" s="17">
        <v>14</v>
      </c>
      <c r="B18" s="17" t="s">
        <v>120</v>
      </c>
      <c r="C18" s="17" t="s">
        <v>58</v>
      </c>
      <c r="D18" s="17">
        <v>16</v>
      </c>
      <c r="E18" s="17">
        <v>1.5</v>
      </c>
      <c r="F18" s="17">
        <f t="shared" si="0"/>
        <v>24</v>
      </c>
      <c r="G18" s="17"/>
      <c r="H18" s="17"/>
      <c r="I18" s="17" t="s">
        <v>121</v>
      </c>
      <c r="J18" s="17"/>
    </row>
    <row r="19" spans="1:10" s="1" customFormat="1" x14ac:dyDescent="0.2">
      <c r="A19" s="17">
        <v>15</v>
      </c>
      <c r="B19" s="17" t="s">
        <v>122</v>
      </c>
      <c r="C19" s="17" t="s">
        <v>58</v>
      </c>
      <c r="D19" s="17">
        <v>2</v>
      </c>
      <c r="E19" s="17">
        <v>10</v>
      </c>
      <c r="F19" s="17">
        <f t="shared" si="0"/>
        <v>20</v>
      </c>
      <c r="G19" s="17"/>
      <c r="H19" s="17"/>
      <c r="I19" s="17" t="s">
        <v>95</v>
      </c>
      <c r="J19" s="17"/>
    </row>
    <row r="20" spans="1:10" s="1" customFormat="1" x14ac:dyDescent="0.2">
      <c r="A20" s="17">
        <v>16</v>
      </c>
      <c r="B20" s="17" t="s">
        <v>123</v>
      </c>
      <c r="C20" s="17" t="s">
        <v>58</v>
      </c>
      <c r="D20" s="17">
        <v>2</v>
      </c>
      <c r="E20" s="17">
        <v>2.5</v>
      </c>
      <c r="F20" s="17">
        <f t="shared" si="0"/>
        <v>5</v>
      </c>
      <c r="G20" s="17"/>
      <c r="H20" s="17"/>
      <c r="I20" s="17" t="s">
        <v>95</v>
      </c>
      <c r="J20" s="17"/>
    </row>
    <row r="21" spans="1:10" s="1" customFormat="1" x14ac:dyDescent="0.2">
      <c r="A21" s="17">
        <v>17</v>
      </c>
      <c r="B21" s="17" t="s">
        <v>124</v>
      </c>
      <c r="C21" s="17" t="s">
        <v>58</v>
      </c>
      <c r="D21" s="17">
        <v>2</v>
      </c>
      <c r="E21" s="17">
        <v>2.5</v>
      </c>
      <c r="F21" s="17">
        <f t="shared" si="0"/>
        <v>5</v>
      </c>
      <c r="G21" s="17"/>
      <c r="H21" s="17"/>
      <c r="I21" s="17" t="s">
        <v>95</v>
      </c>
      <c r="J21" s="17"/>
    </row>
    <row r="22" spans="1:10" s="1" customFormat="1" x14ac:dyDescent="0.2">
      <c r="A22" s="17">
        <v>18</v>
      </c>
      <c r="B22" s="17" t="s">
        <v>125</v>
      </c>
      <c r="C22" s="17" t="s">
        <v>110</v>
      </c>
      <c r="D22" s="17">
        <v>1</v>
      </c>
      <c r="E22" s="17">
        <v>3.5</v>
      </c>
      <c r="F22" s="17">
        <f t="shared" si="0"/>
        <v>3.5</v>
      </c>
      <c r="G22" s="17"/>
      <c r="H22" s="17"/>
      <c r="I22" s="17" t="s">
        <v>95</v>
      </c>
      <c r="J22" s="17"/>
    </row>
    <row r="23" spans="1:10" s="2" customFormat="1" x14ac:dyDescent="0.2">
      <c r="A23" s="17">
        <v>19</v>
      </c>
      <c r="B23" s="17" t="s">
        <v>126</v>
      </c>
      <c r="C23" s="17" t="s">
        <v>127</v>
      </c>
      <c r="D23" s="17">
        <v>2</v>
      </c>
      <c r="E23" s="17">
        <v>17.5</v>
      </c>
      <c r="F23" s="17">
        <f t="shared" si="0"/>
        <v>35</v>
      </c>
      <c r="G23" s="17"/>
      <c r="H23" s="17"/>
      <c r="I23" s="17" t="s">
        <v>128</v>
      </c>
      <c r="J23" s="17"/>
    </row>
    <row r="24" spans="1:10" s="2" customFormat="1" x14ac:dyDescent="0.2">
      <c r="A24" s="17">
        <v>20</v>
      </c>
      <c r="B24" s="17" t="s">
        <v>129</v>
      </c>
      <c r="C24" s="17" t="s">
        <v>37</v>
      </c>
      <c r="D24" s="17">
        <v>2</v>
      </c>
      <c r="E24" s="17">
        <v>11</v>
      </c>
      <c r="F24" s="17">
        <f t="shared" si="0"/>
        <v>22</v>
      </c>
      <c r="G24" s="17"/>
      <c r="H24" s="17"/>
      <c r="I24" s="17" t="s">
        <v>128</v>
      </c>
      <c r="J24" s="17"/>
    </row>
    <row r="25" spans="1:10" s="2" customFormat="1" x14ac:dyDescent="0.2">
      <c r="A25" s="17">
        <v>21</v>
      </c>
      <c r="B25" s="17" t="s">
        <v>130</v>
      </c>
      <c r="C25" s="17" t="s">
        <v>58</v>
      </c>
      <c r="D25" s="17">
        <v>1</v>
      </c>
      <c r="E25" s="17">
        <v>8</v>
      </c>
      <c r="F25" s="17">
        <v>8</v>
      </c>
      <c r="G25" s="17"/>
      <c r="H25" s="17"/>
      <c r="I25" s="17" t="s">
        <v>97</v>
      </c>
      <c r="J25" s="17"/>
    </row>
    <row r="26" spans="1:10" s="2" customFormat="1" x14ac:dyDescent="0.2">
      <c r="A26" s="17">
        <v>22</v>
      </c>
      <c r="B26" s="17" t="s">
        <v>131</v>
      </c>
      <c r="C26" s="17" t="s">
        <v>94</v>
      </c>
      <c r="D26" s="17">
        <v>1</v>
      </c>
      <c r="E26" s="17">
        <v>6</v>
      </c>
      <c r="F26" s="17">
        <f t="shared" ref="F26:F37" si="1">D26*E26</f>
        <v>6</v>
      </c>
      <c r="G26" s="17"/>
      <c r="H26" s="17" t="s">
        <v>132</v>
      </c>
      <c r="I26" s="17" t="s">
        <v>133</v>
      </c>
      <c r="J26" s="17"/>
    </row>
    <row r="27" spans="1:10" s="1" customFormat="1" x14ac:dyDescent="0.2">
      <c r="A27" s="17">
        <v>23</v>
      </c>
      <c r="B27" s="17" t="s">
        <v>134</v>
      </c>
      <c r="C27" s="17" t="s">
        <v>94</v>
      </c>
      <c r="D27" s="17">
        <v>4</v>
      </c>
      <c r="E27" s="17">
        <v>20</v>
      </c>
      <c r="F27" s="17">
        <f t="shared" si="1"/>
        <v>80</v>
      </c>
      <c r="G27" s="17"/>
      <c r="H27" s="17"/>
      <c r="I27" s="17" t="s">
        <v>135</v>
      </c>
      <c r="J27" s="17"/>
    </row>
    <row r="28" spans="1:10" s="1" customFormat="1" x14ac:dyDescent="0.2">
      <c r="A28" s="17">
        <v>24</v>
      </c>
      <c r="B28" s="17" t="s">
        <v>136</v>
      </c>
      <c r="C28" s="17" t="s">
        <v>58</v>
      </c>
      <c r="D28" s="17">
        <v>4</v>
      </c>
      <c r="E28" s="17">
        <v>7</v>
      </c>
      <c r="F28" s="17">
        <f t="shared" si="1"/>
        <v>28</v>
      </c>
      <c r="G28" s="17"/>
      <c r="H28" s="17" t="s">
        <v>137</v>
      </c>
      <c r="I28" s="17" t="s">
        <v>138</v>
      </c>
      <c r="J28" s="17"/>
    </row>
    <row r="29" spans="1:10" s="1" customFormat="1" x14ac:dyDescent="0.2">
      <c r="A29" s="17">
        <v>25</v>
      </c>
      <c r="B29" s="17" t="s">
        <v>139</v>
      </c>
      <c r="C29" s="17" t="s">
        <v>58</v>
      </c>
      <c r="D29" s="17">
        <v>2</v>
      </c>
      <c r="E29" s="17">
        <v>2</v>
      </c>
      <c r="F29" s="17">
        <f t="shared" si="1"/>
        <v>4</v>
      </c>
      <c r="G29" s="17"/>
      <c r="H29" s="17"/>
      <c r="I29" s="17" t="s">
        <v>140</v>
      </c>
      <c r="J29" s="17"/>
    </row>
    <row r="30" spans="1:10" s="1" customFormat="1" x14ac:dyDescent="0.2">
      <c r="A30" s="17">
        <v>26</v>
      </c>
      <c r="B30" s="17" t="s">
        <v>141</v>
      </c>
      <c r="C30" s="17" t="s">
        <v>58</v>
      </c>
      <c r="D30" s="17">
        <v>12</v>
      </c>
      <c r="E30" s="17">
        <v>0.6</v>
      </c>
      <c r="F30" s="17">
        <f t="shared" si="1"/>
        <v>7.1999999999999993</v>
      </c>
      <c r="G30" s="17"/>
      <c r="H30" s="17" t="s">
        <v>142</v>
      </c>
      <c r="I30" s="17" t="s">
        <v>143</v>
      </c>
      <c r="J30" s="17"/>
    </row>
    <row r="31" spans="1:10" s="1" customFormat="1" x14ac:dyDescent="0.2">
      <c r="A31" s="17">
        <v>27</v>
      </c>
      <c r="B31" s="17" t="s">
        <v>144</v>
      </c>
      <c r="C31" s="17" t="s">
        <v>58</v>
      </c>
      <c r="D31" s="17">
        <v>40</v>
      </c>
      <c r="E31" s="17">
        <v>0.2</v>
      </c>
      <c r="F31" s="17">
        <f t="shared" si="1"/>
        <v>8</v>
      </c>
      <c r="G31" s="17"/>
      <c r="H31" s="17"/>
      <c r="I31" s="17" t="s">
        <v>145</v>
      </c>
      <c r="J31" s="17" t="s">
        <v>146</v>
      </c>
    </row>
    <row r="32" spans="1:10" s="1" customFormat="1" x14ac:dyDescent="0.2">
      <c r="A32" s="17">
        <v>28</v>
      </c>
      <c r="B32" s="17" t="s">
        <v>147</v>
      </c>
      <c r="C32" s="17" t="s">
        <v>58</v>
      </c>
      <c r="D32" s="17">
        <v>30</v>
      </c>
      <c r="E32" s="17">
        <v>0.2</v>
      </c>
      <c r="F32" s="17">
        <f t="shared" si="1"/>
        <v>6</v>
      </c>
      <c r="G32" s="17"/>
      <c r="H32" s="17"/>
      <c r="I32" s="17" t="s">
        <v>148</v>
      </c>
      <c r="J32" s="17" t="s">
        <v>149</v>
      </c>
    </row>
    <row r="33" spans="1:10" s="1" customFormat="1" x14ac:dyDescent="0.2">
      <c r="A33" s="17">
        <v>29</v>
      </c>
      <c r="B33" s="17" t="s">
        <v>150</v>
      </c>
      <c r="C33" s="17" t="s">
        <v>58</v>
      </c>
      <c r="D33" s="17">
        <v>8</v>
      </c>
      <c r="E33" s="17">
        <v>1</v>
      </c>
      <c r="F33" s="17">
        <f t="shared" si="1"/>
        <v>8</v>
      </c>
      <c r="G33" s="40">
        <v>2</v>
      </c>
      <c r="H33" s="17" t="s">
        <v>151</v>
      </c>
      <c r="I33" s="17" t="s">
        <v>152</v>
      </c>
      <c r="J33" s="17"/>
    </row>
    <row r="34" spans="1:10" s="1" customFormat="1" ht="32" x14ac:dyDescent="0.2">
      <c r="A34" s="17">
        <v>30</v>
      </c>
      <c r="B34" s="17" t="s">
        <v>153</v>
      </c>
      <c r="C34" s="17" t="s">
        <v>58</v>
      </c>
      <c r="D34" s="17">
        <v>20</v>
      </c>
      <c r="E34" s="17">
        <v>2.5</v>
      </c>
      <c r="F34" s="17">
        <f t="shared" si="1"/>
        <v>50</v>
      </c>
      <c r="G34" s="40">
        <v>2</v>
      </c>
      <c r="H34" s="17" t="s">
        <v>151</v>
      </c>
      <c r="I34" s="41" t="s">
        <v>154</v>
      </c>
      <c r="J34" s="17" t="s">
        <v>155</v>
      </c>
    </row>
    <row r="35" spans="1:10" s="1" customFormat="1" x14ac:dyDescent="0.2">
      <c r="A35" s="17">
        <v>31</v>
      </c>
      <c r="B35" s="17" t="s">
        <v>156</v>
      </c>
      <c r="C35" s="17" t="s">
        <v>58</v>
      </c>
      <c r="D35" s="17">
        <v>4</v>
      </c>
      <c r="E35" s="17">
        <v>4</v>
      </c>
      <c r="F35" s="17">
        <f t="shared" si="1"/>
        <v>16</v>
      </c>
      <c r="G35" s="17"/>
      <c r="H35" s="17" t="s">
        <v>151</v>
      </c>
      <c r="I35" s="17" t="s">
        <v>157</v>
      </c>
      <c r="J35" s="17"/>
    </row>
    <row r="36" spans="1:10" s="1" customFormat="1" x14ac:dyDescent="0.2">
      <c r="A36" s="17">
        <v>32</v>
      </c>
      <c r="B36" s="17" t="s">
        <v>158</v>
      </c>
      <c r="C36" s="17" t="s">
        <v>94</v>
      </c>
      <c r="D36" s="17">
        <v>1</v>
      </c>
      <c r="E36" s="17">
        <v>20</v>
      </c>
      <c r="F36" s="17">
        <f t="shared" si="1"/>
        <v>20</v>
      </c>
      <c r="G36" s="17"/>
      <c r="H36" s="17" t="s">
        <v>151</v>
      </c>
      <c r="I36" s="17" t="s">
        <v>97</v>
      </c>
      <c r="J36" s="17" t="s">
        <v>159</v>
      </c>
    </row>
    <row r="37" spans="1:10" s="1" customFormat="1" x14ac:dyDescent="0.2">
      <c r="A37" s="17">
        <v>33</v>
      </c>
      <c r="B37" s="17" t="s">
        <v>158</v>
      </c>
      <c r="C37" s="17" t="s">
        <v>94</v>
      </c>
      <c r="D37" s="17">
        <v>1</v>
      </c>
      <c r="E37" s="17">
        <v>12</v>
      </c>
      <c r="F37" s="17">
        <f t="shared" si="1"/>
        <v>12</v>
      </c>
      <c r="G37" s="40">
        <v>1</v>
      </c>
      <c r="H37" s="17" t="s">
        <v>151</v>
      </c>
      <c r="I37" s="17" t="s">
        <v>95</v>
      </c>
      <c r="J37" s="17" t="s">
        <v>160</v>
      </c>
    </row>
    <row r="38" spans="1:10" s="1" customFormat="1" ht="17" customHeight="1" x14ac:dyDescent="0.2">
      <c r="A38" s="17">
        <v>34</v>
      </c>
      <c r="B38" s="17" t="s">
        <v>161</v>
      </c>
      <c r="C38" s="17" t="s">
        <v>94</v>
      </c>
      <c r="D38" s="17">
        <v>1</v>
      </c>
      <c r="E38" s="17">
        <v>25</v>
      </c>
      <c r="F38" s="17">
        <v>25</v>
      </c>
      <c r="G38" s="17"/>
      <c r="H38" s="17" t="s">
        <v>151</v>
      </c>
      <c r="I38" s="17" t="s">
        <v>95</v>
      </c>
      <c r="J38" s="17" t="s">
        <v>162</v>
      </c>
    </row>
    <row r="39" spans="1:10" s="1" customFormat="1" x14ac:dyDescent="0.2">
      <c r="A39" s="17">
        <v>35</v>
      </c>
      <c r="B39" s="17" t="s">
        <v>163</v>
      </c>
      <c r="C39" s="17" t="s">
        <v>94</v>
      </c>
      <c r="D39" s="17">
        <v>1</v>
      </c>
      <c r="E39" s="17">
        <v>20</v>
      </c>
      <c r="F39" s="17">
        <f t="shared" ref="F39:F88" si="2">D39*E39</f>
        <v>20</v>
      </c>
      <c r="G39" s="17"/>
      <c r="H39" s="17" t="s">
        <v>151</v>
      </c>
      <c r="I39" s="17" t="s">
        <v>104</v>
      </c>
      <c r="J39" s="17"/>
    </row>
    <row r="40" spans="1:10" s="1" customFormat="1" x14ac:dyDescent="0.2">
      <c r="A40" s="17">
        <v>36</v>
      </c>
      <c r="B40" s="17" t="s">
        <v>164</v>
      </c>
      <c r="C40" s="17" t="s">
        <v>58</v>
      </c>
      <c r="D40" s="17">
        <v>2</v>
      </c>
      <c r="E40" s="17">
        <v>7.5</v>
      </c>
      <c r="F40" s="17">
        <f t="shared" si="2"/>
        <v>15</v>
      </c>
      <c r="G40" s="17"/>
      <c r="H40" s="17" t="s">
        <v>151</v>
      </c>
      <c r="I40" s="17" t="s">
        <v>104</v>
      </c>
      <c r="J40" s="17"/>
    </row>
    <row r="41" spans="1:10" s="1" customFormat="1" ht="18" customHeight="1" x14ac:dyDescent="0.2">
      <c r="A41" s="17">
        <v>37</v>
      </c>
      <c r="B41" s="17" t="s">
        <v>165</v>
      </c>
      <c r="C41" s="17" t="s">
        <v>58</v>
      </c>
      <c r="D41" s="17">
        <v>3</v>
      </c>
      <c r="E41" s="17">
        <v>14</v>
      </c>
      <c r="F41" s="17">
        <f t="shared" si="2"/>
        <v>42</v>
      </c>
      <c r="G41" s="17"/>
      <c r="H41" s="17"/>
      <c r="I41" s="17" t="s">
        <v>166</v>
      </c>
      <c r="J41" s="17" t="s">
        <v>167</v>
      </c>
    </row>
    <row r="42" spans="1:10" s="1" customFormat="1" ht="30" customHeight="1" x14ac:dyDescent="0.2">
      <c r="A42" s="17">
        <v>38</v>
      </c>
      <c r="B42" s="17" t="s">
        <v>168</v>
      </c>
      <c r="C42" s="17" t="s">
        <v>58</v>
      </c>
      <c r="D42" s="17">
        <v>20</v>
      </c>
      <c r="E42" s="17">
        <v>1</v>
      </c>
      <c r="F42" s="17">
        <f t="shared" si="2"/>
        <v>20</v>
      </c>
      <c r="G42" s="40">
        <v>5</v>
      </c>
      <c r="H42" s="17" t="s">
        <v>151</v>
      </c>
      <c r="I42" s="41" t="s">
        <v>169</v>
      </c>
      <c r="J42" s="17" t="s">
        <v>170</v>
      </c>
    </row>
    <row r="43" spans="1:10" s="1" customFormat="1" x14ac:dyDescent="0.2">
      <c r="A43" s="17">
        <v>39</v>
      </c>
      <c r="B43" s="17" t="s">
        <v>171</v>
      </c>
      <c r="C43" s="17" t="s">
        <v>58</v>
      </c>
      <c r="D43" s="17">
        <v>3</v>
      </c>
      <c r="E43" s="17">
        <v>2</v>
      </c>
      <c r="F43" s="17">
        <f t="shared" si="2"/>
        <v>6</v>
      </c>
      <c r="G43" s="17"/>
      <c r="H43" s="17" t="s">
        <v>151</v>
      </c>
      <c r="I43" s="17" t="s">
        <v>172</v>
      </c>
      <c r="J43" s="17"/>
    </row>
    <row r="44" spans="1:10" s="1" customFormat="1" ht="32" x14ac:dyDescent="0.2">
      <c r="A44" s="17">
        <v>40</v>
      </c>
      <c r="B44" s="17" t="s">
        <v>173</v>
      </c>
      <c r="C44" s="17" t="s">
        <v>58</v>
      </c>
      <c r="D44" s="17">
        <v>10</v>
      </c>
      <c r="E44" s="17">
        <v>0.8</v>
      </c>
      <c r="F44" s="17">
        <f t="shared" si="2"/>
        <v>8</v>
      </c>
      <c r="G44" s="17"/>
      <c r="H44" s="17" t="s">
        <v>151</v>
      </c>
      <c r="I44" s="41" t="s">
        <v>174</v>
      </c>
      <c r="J44" s="17"/>
    </row>
    <row r="45" spans="1:10" s="1" customFormat="1" ht="17" customHeight="1" x14ac:dyDescent="0.2">
      <c r="A45" s="17">
        <v>41</v>
      </c>
      <c r="B45" s="17" t="s">
        <v>175</v>
      </c>
      <c r="C45" s="17" t="s">
        <v>58</v>
      </c>
      <c r="D45" s="17">
        <v>10</v>
      </c>
      <c r="E45" s="17">
        <v>0.5</v>
      </c>
      <c r="F45" s="17">
        <f t="shared" si="2"/>
        <v>5</v>
      </c>
      <c r="G45" s="17"/>
      <c r="H45" s="17" t="s">
        <v>151</v>
      </c>
      <c r="I45" s="17" t="s">
        <v>176</v>
      </c>
      <c r="J45" s="17" t="s">
        <v>177</v>
      </c>
    </row>
    <row r="46" spans="1:10" s="2" customFormat="1" x14ac:dyDescent="0.2">
      <c r="A46" s="17">
        <v>42</v>
      </c>
      <c r="B46" s="17" t="s">
        <v>178</v>
      </c>
      <c r="C46" s="17" t="s">
        <v>58</v>
      </c>
      <c r="D46" s="17">
        <v>10</v>
      </c>
      <c r="E46" s="17">
        <v>1.5</v>
      </c>
      <c r="F46" s="17">
        <f t="shared" si="2"/>
        <v>15</v>
      </c>
      <c r="G46" s="17"/>
      <c r="H46" s="17" t="s">
        <v>151</v>
      </c>
      <c r="I46" s="17" t="s">
        <v>101</v>
      </c>
      <c r="J46" s="42"/>
    </row>
    <row r="47" spans="1:10" s="2" customFormat="1" x14ac:dyDescent="0.2">
      <c r="A47" s="17">
        <v>43</v>
      </c>
      <c r="B47" s="17" t="s">
        <v>179</v>
      </c>
      <c r="C47" s="17" t="s">
        <v>58</v>
      </c>
      <c r="D47" s="17">
        <v>10</v>
      </c>
      <c r="E47" s="17">
        <v>0.3</v>
      </c>
      <c r="F47" s="17">
        <f t="shared" si="2"/>
        <v>3</v>
      </c>
      <c r="G47" s="17"/>
      <c r="H47" s="17" t="s">
        <v>151</v>
      </c>
      <c r="I47" s="17" t="s">
        <v>97</v>
      </c>
      <c r="J47" s="17"/>
    </row>
    <row r="48" spans="1:10" s="2" customFormat="1" x14ac:dyDescent="0.2">
      <c r="A48" s="17">
        <v>44</v>
      </c>
      <c r="B48" s="17" t="s">
        <v>180</v>
      </c>
      <c r="C48" s="17" t="s">
        <v>58</v>
      </c>
      <c r="D48" s="17">
        <v>10</v>
      </c>
      <c r="E48" s="17">
        <v>1.5</v>
      </c>
      <c r="F48" s="17">
        <f t="shared" si="2"/>
        <v>15</v>
      </c>
      <c r="G48" s="17"/>
      <c r="H48" s="17" t="s">
        <v>151</v>
      </c>
      <c r="I48" s="17" t="s">
        <v>97</v>
      </c>
      <c r="J48" s="17"/>
    </row>
    <row r="49" spans="1:10" s="2" customFormat="1" x14ac:dyDescent="0.2">
      <c r="A49" s="17">
        <v>45</v>
      </c>
      <c r="B49" s="17" t="s">
        <v>181</v>
      </c>
      <c r="C49" s="17" t="s">
        <v>58</v>
      </c>
      <c r="D49" s="17">
        <v>4</v>
      </c>
      <c r="E49" s="17">
        <v>5</v>
      </c>
      <c r="F49" s="17">
        <f t="shared" si="2"/>
        <v>20</v>
      </c>
      <c r="G49" s="17"/>
      <c r="H49" s="17" t="s">
        <v>151</v>
      </c>
      <c r="I49" s="17" t="s">
        <v>182</v>
      </c>
      <c r="J49" s="17"/>
    </row>
    <row r="50" spans="1:10" s="2" customFormat="1" x14ac:dyDescent="0.2">
      <c r="A50" s="17">
        <v>46</v>
      </c>
      <c r="B50" s="17" t="s">
        <v>183</v>
      </c>
      <c r="C50" s="17" t="s">
        <v>58</v>
      </c>
      <c r="D50" s="17">
        <v>10</v>
      </c>
      <c r="E50" s="17">
        <v>1</v>
      </c>
      <c r="F50" s="17">
        <f t="shared" si="2"/>
        <v>10</v>
      </c>
      <c r="G50" s="17"/>
      <c r="H50" s="17"/>
      <c r="I50" s="17" t="s">
        <v>184</v>
      </c>
      <c r="J50" s="17"/>
    </row>
    <row r="51" spans="1:10" s="1" customFormat="1" x14ac:dyDescent="0.2">
      <c r="A51" s="17">
        <v>47</v>
      </c>
      <c r="B51" s="17" t="s">
        <v>185</v>
      </c>
      <c r="C51" s="17" t="s">
        <v>94</v>
      </c>
      <c r="D51" s="17">
        <v>1</v>
      </c>
      <c r="E51" s="17">
        <v>41</v>
      </c>
      <c r="F51" s="17">
        <f t="shared" si="2"/>
        <v>41</v>
      </c>
      <c r="G51" s="17"/>
      <c r="H51" s="17"/>
      <c r="I51" s="17" t="s">
        <v>186</v>
      </c>
      <c r="J51" s="17"/>
    </row>
    <row r="52" spans="1:10" s="2" customFormat="1" x14ac:dyDescent="0.2">
      <c r="A52" s="17">
        <v>48</v>
      </c>
      <c r="B52" s="17" t="s">
        <v>187</v>
      </c>
      <c r="C52" s="17" t="s">
        <v>94</v>
      </c>
      <c r="D52" s="17">
        <v>1</v>
      </c>
      <c r="E52" s="17">
        <v>9</v>
      </c>
      <c r="F52" s="17">
        <f t="shared" si="2"/>
        <v>9</v>
      </c>
      <c r="G52" s="17"/>
      <c r="H52" s="17"/>
      <c r="I52" s="17" t="s">
        <v>184</v>
      </c>
      <c r="J52" s="17" t="s">
        <v>188</v>
      </c>
    </row>
    <row r="53" spans="1:10" s="2" customFormat="1" x14ac:dyDescent="0.2">
      <c r="A53" s="17">
        <v>49</v>
      </c>
      <c r="B53" s="17" t="s">
        <v>189</v>
      </c>
      <c r="C53" s="17" t="s">
        <v>110</v>
      </c>
      <c r="D53" s="17">
        <v>1</v>
      </c>
      <c r="E53" s="17">
        <v>10</v>
      </c>
      <c r="F53" s="17">
        <f t="shared" si="2"/>
        <v>10</v>
      </c>
      <c r="G53" s="17"/>
      <c r="H53" s="17" t="s">
        <v>190</v>
      </c>
      <c r="I53" s="17" t="s">
        <v>191</v>
      </c>
      <c r="J53" s="17"/>
    </row>
    <row r="54" spans="1:10" s="2" customFormat="1" ht="48" x14ac:dyDescent="0.2">
      <c r="A54" s="17">
        <v>50</v>
      </c>
      <c r="B54" s="17" t="s">
        <v>192</v>
      </c>
      <c r="C54" s="17" t="s">
        <v>193</v>
      </c>
      <c r="D54" s="17">
        <v>28</v>
      </c>
      <c r="E54" s="17">
        <v>5</v>
      </c>
      <c r="F54" s="17">
        <f t="shared" si="2"/>
        <v>140</v>
      </c>
      <c r="G54" s="17"/>
      <c r="H54" s="17" t="s">
        <v>194</v>
      </c>
      <c r="I54" s="41" t="s">
        <v>195</v>
      </c>
      <c r="J54" s="17"/>
    </row>
    <row r="55" spans="1:10" s="2" customFormat="1" x14ac:dyDescent="0.2">
      <c r="A55" s="17">
        <v>51</v>
      </c>
      <c r="B55" s="17" t="s">
        <v>196</v>
      </c>
      <c r="C55" s="17" t="s">
        <v>197</v>
      </c>
      <c r="D55" s="17">
        <v>4</v>
      </c>
      <c r="E55" s="17">
        <v>0.8</v>
      </c>
      <c r="F55" s="17">
        <f t="shared" si="2"/>
        <v>3.2</v>
      </c>
      <c r="G55" s="17"/>
      <c r="H55" s="17"/>
      <c r="I55" s="17" t="s">
        <v>198</v>
      </c>
      <c r="J55" s="17"/>
    </row>
    <row r="56" spans="1:10" s="2" customFormat="1" x14ac:dyDescent="0.2">
      <c r="A56" s="17">
        <v>52</v>
      </c>
      <c r="B56" s="17" t="s">
        <v>199</v>
      </c>
      <c r="C56" s="17" t="s">
        <v>94</v>
      </c>
      <c r="D56" s="17">
        <v>1</v>
      </c>
      <c r="E56" s="17">
        <v>18</v>
      </c>
      <c r="F56" s="17">
        <f t="shared" si="2"/>
        <v>18</v>
      </c>
      <c r="G56" s="17"/>
      <c r="H56" s="17"/>
      <c r="I56" s="17" t="s">
        <v>200</v>
      </c>
      <c r="J56" s="17"/>
    </row>
    <row r="57" spans="1:10" s="2" customFormat="1" ht="32" x14ac:dyDescent="0.2">
      <c r="A57" s="17">
        <v>53</v>
      </c>
      <c r="B57" s="17" t="s">
        <v>201</v>
      </c>
      <c r="C57" s="17" t="s">
        <v>58</v>
      </c>
      <c r="D57" s="17">
        <v>50</v>
      </c>
      <c r="E57" s="17">
        <v>2.2000000000000002</v>
      </c>
      <c r="F57" s="17">
        <f t="shared" si="2"/>
        <v>110.00000000000001</v>
      </c>
      <c r="G57" s="17"/>
      <c r="H57" s="17"/>
      <c r="I57" s="41" t="s">
        <v>202</v>
      </c>
      <c r="J57" s="17"/>
    </row>
    <row r="58" spans="1:10" s="2" customFormat="1" x14ac:dyDescent="0.2">
      <c r="A58" s="17">
        <v>54</v>
      </c>
      <c r="B58" s="17" t="s">
        <v>203</v>
      </c>
      <c r="C58" s="17" t="s">
        <v>58</v>
      </c>
      <c r="D58" s="17">
        <v>40</v>
      </c>
      <c r="E58" s="17">
        <v>0.2</v>
      </c>
      <c r="F58" s="17">
        <f t="shared" si="2"/>
        <v>8</v>
      </c>
      <c r="G58" s="17"/>
      <c r="H58" s="17"/>
      <c r="I58" s="17"/>
      <c r="J58" s="17"/>
    </row>
    <row r="59" spans="1:10" s="2" customFormat="1" x14ac:dyDescent="0.2">
      <c r="A59" s="17">
        <v>55</v>
      </c>
      <c r="B59" s="17" t="s">
        <v>204</v>
      </c>
      <c r="C59" s="17" t="s">
        <v>58</v>
      </c>
      <c r="D59" s="17">
        <v>240</v>
      </c>
      <c r="E59" s="17">
        <v>0.65</v>
      </c>
      <c r="F59" s="17">
        <f t="shared" si="2"/>
        <v>156</v>
      </c>
      <c r="G59" s="17"/>
      <c r="H59" s="17"/>
      <c r="I59" s="17"/>
      <c r="J59" s="17"/>
    </row>
    <row r="60" spans="1:10" s="1" customFormat="1" x14ac:dyDescent="0.2">
      <c r="A60" s="17">
        <v>56</v>
      </c>
      <c r="B60" s="17" t="s">
        <v>205</v>
      </c>
      <c r="C60" s="17" t="s">
        <v>58</v>
      </c>
      <c r="D60" s="17">
        <v>5</v>
      </c>
      <c r="E60" s="17">
        <v>15</v>
      </c>
      <c r="F60" s="17">
        <f t="shared" si="2"/>
        <v>75</v>
      </c>
      <c r="G60" s="17"/>
      <c r="H60" s="17" t="s">
        <v>194</v>
      </c>
      <c r="I60" s="17" t="s">
        <v>206</v>
      </c>
      <c r="J60" s="17"/>
    </row>
    <row r="61" spans="1:10" s="1" customFormat="1" x14ac:dyDescent="0.2">
      <c r="A61" s="17">
        <v>57</v>
      </c>
      <c r="B61" s="17" t="s">
        <v>207</v>
      </c>
      <c r="C61" s="17" t="s">
        <v>58</v>
      </c>
      <c r="D61" s="17">
        <v>1</v>
      </c>
      <c r="E61" s="17">
        <v>6</v>
      </c>
      <c r="F61" s="17">
        <f t="shared" si="2"/>
        <v>6</v>
      </c>
      <c r="G61" s="17"/>
      <c r="H61" s="17" t="s">
        <v>208</v>
      </c>
      <c r="I61" s="17"/>
      <c r="J61" s="17"/>
    </row>
    <row r="62" spans="1:10" s="1" customFormat="1" x14ac:dyDescent="0.2">
      <c r="A62" s="17">
        <v>58</v>
      </c>
      <c r="B62" s="17" t="s">
        <v>209</v>
      </c>
      <c r="C62" s="17" t="s">
        <v>58</v>
      </c>
      <c r="D62" s="17">
        <v>1</v>
      </c>
      <c r="E62" s="17">
        <v>3</v>
      </c>
      <c r="F62" s="17">
        <f t="shared" si="2"/>
        <v>3</v>
      </c>
      <c r="G62" s="17"/>
      <c r="H62" s="17" t="s">
        <v>208</v>
      </c>
      <c r="I62" s="17"/>
      <c r="J62" s="17"/>
    </row>
    <row r="63" spans="1:10" s="1" customFormat="1" x14ac:dyDescent="0.2">
      <c r="A63" s="17">
        <v>59</v>
      </c>
      <c r="B63" s="17" t="s">
        <v>210</v>
      </c>
      <c r="C63" s="17" t="s">
        <v>94</v>
      </c>
      <c r="D63" s="17">
        <v>1</v>
      </c>
      <c r="E63" s="17">
        <v>10.5</v>
      </c>
      <c r="F63" s="17">
        <f t="shared" si="2"/>
        <v>10.5</v>
      </c>
      <c r="G63" s="17"/>
      <c r="H63" s="17" t="s">
        <v>208</v>
      </c>
      <c r="I63" s="17"/>
      <c r="J63" s="17"/>
    </row>
    <row r="64" spans="1:10" s="1" customFormat="1" x14ac:dyDescent="0.2">
      <c r="A64" s="17">
        <v>60</v>
      </c>
      <c r="B64" s="17" t="s">
        <v>211</v>
      </c>
      <c r="C64" s="17" t="s">
        <v>94</v>
      </c>
      <c r="D64" s="17">
        <v>1</v>
      </c>
      <c r="E64" s="17">
        <v>65</v>
      </c>
      <c r="F64" s="17">
        <f t="shared" si="2"/>
        <v>65</v>
      </c>
      <c r="G64" s="17"/>
      <c r="H64" s="17" t="s">
        <v>208</v>
      </c>
      <c r="I64" s="17"/>
      <c r="J64" s="17"/>
    </row>
    <row r="65" spans="1:10" s="1" customFormat="1" x14ac:dyDescent="0.2">
      <c r="A65" s="17">
        <v>61</v>
      </c>
      <c r="B65" s="17" t="s">
        <v>212</v>
      </c>
      <c r="C65" s="17" t="s">
        <v>58</v>
      </c>
      <c r="D65" s="17">
        <v>1</v>
      </c>
      <c r="E65" s="17">
        <v>21</v>
      </c>
      <c r="F65" s="17">
        <f t="shared" si="2"/>
        <v>21</v>
      </c>
      <c r="G65" s="17"/>
      <c r="H65" s="17" t="s">
        <v>208</v>
      </c>
      <c r="I65" s="17"/>
      <c r="J65" s="17"/>
    </row>
    <row r="66" spans="1:10" s="1" customFormat="1" x14ac:dyDescent="0.2">
      <c r="A66" s="17">
        <v>62</v>
      </c>
      <c r="B66" s="17" t="s">
        <v>213</v>
      </c>
      <c r="C66" s="17" t="s">
        <v>94</v>
      </c>
      <c r="D66" s="17">
        <v>1</v>
      </c>
      <c r="E66" s="17">
        <v>13</v>
      </c>
      <c r="F66" s="17">
        <f t="shared" si="2"/>
        <v>13</v>
      </c>
      <c r="G66" s="17"/>
      <c r="H66" s="17" t="s">
        <v>208</v>
      </c>
      <c r="I66" s="17"/>
      <c r="J66" s="17"/>
    </row>
    <row r="67" spans="1:10" s="1" customFormat="1" x14ac:dyDescent="0.2">
      <c r="A67" s="17">
        <v>63</v>
      </c>
      <c r="B67" s="17" t="s">
        <v>214</v>
      </c>
      <c r="C67" s="17" t="s">
        <v>58</v>
      </c>
      <c r="D67" s="17">
        <v>2</v>
      </c>
      <c r="E67" s="17">
        <v>10</v>
      </c>
      <c r="F67" s="17">
        <f t="shared" si="2"/>
        <v>20</v>
      </c>
      <c r="G67" s="17"/>
      <c r="H67" s="17" t="s">
        <v>215</v>
      </c>
      <c r="I67" s="17" t="s">
        <v>216</v>
      </c>
      <c r="J67" s="17"/>
    </row>
    <row r="68" spans="1:10" s="1" customFormat="1" x14ac:dyDescent="0.2">
      <c r="A68" s="17">
        <v>64</v>
      </c>
      <c r="B68" s="17" t="s">
        <v>217</v>
      </c>
      <c r="C68" s="17" t="s">
        <v>218</v>
      </c>
      <c r="D68" s="17">
        <v>101</v>
      </c>
      <c r="E68" s="17">
        <v>1</v>
      </c>
      <c r="F68" s="17">
        <f t="shared" si="2"/>
        <v>101</v>
      </c>
      <c r="G68" s="17"/>
      <c r="H68" s="17" t="s">
        <v>219</v>
      </c>
      <c r="I68" s="17" t="s">
        <v>220</v>
      </c>
      <c r="J68" s="17"/>
    </row>
    <row r="69" spans="1:10" s="1" customFormat="1" x14ac:dyDescent="0.2">
      <c r="A69" s="17">
        <v>65</v>
      </c>
      <c r="B69" s="17" t="s">
        <v>221</v>
      </c>
      <c r="C69" s="17" t="s">
        <v>58</v>
      </c>
      <c r="D69" s="17">
        <v>1</v>
      </c>
      <c r="E69" s="17">
        <v>45</v>
      </c>
      <c r="F69" s="17">
        <f t="shared" si="2"/>
        <v>45</v>
      </c>
      <c r="G69" s="17"/>
      <c r="H69" s="17" t="s">
        <v>219</v>
      </c>
      <c r="I69" s="17" t="s">
        <v>222</v>
      </c>
      <c r="J69" s="17"/>
    </row>
    <row r="70" spans="1:10" s="1" customFormat="1" x14ac:dyDescent="0.2">
      <c r="A70" s="17">
        <v>66</v>
      </c>
      <c r="B70" s="17" t="s">
        <v>223</v>
      </c>
      <c r="C70" s="17" t="s">
        <v>58</v>
      </c>
      <c r="D70" s="17">
        <v>6</v>
      </c>
      <c r="E70" s="17">
        <v>0.5</v>
      </c>
      <c r="F70" s="17">
        <f t="shared" si="2"/>
        <v>3</v>
      </c>
      <c r="G70" s="17"/>
      <c r="H70" s="17" t="s">
        <v>219</v>
      </c>
      <c r="I70" s="17"/>
      <c r="J70" s="17"/>
    </row>
    <row r="71" spans="1:10" s="1" customFormat="1" x14ac:dyDescent="0.2">
      <c r="A71" s="17">
        <v>67</v>
      </c>
      <c r="B71" s="17" t="s">
        <v>224</v>
      </c>
      <c r="C71" s="17" t="s">
        <v>58</v>
      </c>
      <c r="D71" s="17">
        <v>6</v>
      </c>
      <c r="E71" s="17">
        <v>22</v>
      </c>
      <c r="F71" s="17">
        <f t="shared" si="2"/>
        <v>132</v>
      </c>
      <c r="G71" s="17"/>
      <c r="H71" s="17" t="s">
        <v>225</v>
      </c>
      <c r="I71" s="17"/>
      <c r="J71" s="17"/>
    </row>
    <row r="72" spans="1:10" s="1" customFormat="1" x14ac:dyDescent="0.2">
      <c r="A72" s="17">
        <v>68</v>
      </c>
      <c r="B72" s="17" t="s">
        <v>226</v>
      </c>
      <c r="C72" s="17" t="s">
        <v>58</v>
      </c>
      <c r="D72" s="17">
        <v>2</v>
      </c>
      <c r="E72" s="17">
        <v>5</v>
      </c>
      <c r="F72" s="17">
        <f t="shared" si="2"/>
        <v>10</v>
      </c>
      <c r="G72" s="17"/>
      <c r="H72" s="17" t="s">
        <v>227</v>
      </c>
      <c r="I72" s="17" t="s">
        <v>228</v>
      </c>
      <c r="J72" s="17"/>
    </row>
    <row r="73" spans="1:10" s="1" customFormat="1" x14ac:dyDescent="0.2">
      <c r="A73" s="17">
        <v>69</v>
      </c>
      <c r="B73" s="17" t="s">
        <v>229</v>
      </c>
      <c r="C73" s="17" t="s">
        <v>58</v>
      </c>
      <c r="D73" s="17">
        <v>10</v>
      </c>
      <c r="E73" s="17">
        <v>1.3</v>
      </c>
      <c r="F73" s="17">
        <f t="shared" si="2"/>
        <v>13</v>
      </c>
      <c r="G73" s="17"/>
      <c r="H73" s="17" t="s">
        <v>230</v>
      </c>
      <c r="I73" s="17"/>
      <c r="J73" s="17"/>
    </row>
    <row r="74" spans="1:10" s="1" customFormat="1" x14ac:dyDescent="0.2">
      <c r="A74" s="17">
        <v>70</v>
      </c>
      <c r="B74" s="17" t="s">
        <v>231</v>
      </c>
      <c r="C74" s="17" t="s">
        <v>58</v>
      </c>
      <c r="D74" s="17">
        <v>2</v>
      </c>
      <c r="E74" s="17">
        <v>1.5</v>
      </c>
      <c r="F74" s="17">
        <f t="shared" si="2"/>
        <v>3</v>
      </c>
      <c r="G74" s="17"/>
      <c r="H74" s="17" t="s">
        <v>232</v>
      </c>
      <c r="I74" s="17" t="s">
        <v>233</v>
      </c>
      <c r="J74" s="17"/>
    </row>
    <row r="75" spans="1:10" s="2" customFormat="1" x14ac:dyDescent="0.2">
      <c r="A75" s="17">
        <v>71</v>
      </c>
      <c r="B75" s="17" t="s">
        <v>234</v>
      </c>
      <c r="C75" s="17" t="s">
        <v>235</v>
      </c>
      <c r="D75" s="17">
        <v>2</v>
      </c>
      <c r="E75" s="17">
        <v>1</v>
      </c>
      <c r="F75" s="17">
        <f t="shared" si="2"/>
        <v>2</v>
      </c>
      <c r="G75" s="17"/>
      <c r="H75" s="17" t="s">
        <v>236</v>
      </c>
      <c r="I75" s="17" t="s">
        <v>237</v>
      </c>
      <c r="J75" s="17"/>
    </row>
    <row r="76" spans="1:10" s="1" customFormat="1" x14ac:dyDescent="0.2">
      <c r="A76" s="17">
        <v>72</v>
      </c>
      <c r="B76" s="17" t="s">
        <v>238</v>
      </c>
      <c r="C76" s="17" t="s">
        <v>197</v>
      </c>
      <c r="D76" s="17">
        <v>1</v>
      </c>
      <c r="E76" s="17">
        <v>10</v>
      </c>
      <c r="F76" s="17">
        <f t="shared" si="2"/>
        <v>10</v>
      </c>
      <c r="G76" s="17"/>
      <c r="H76" s="17" t="s">
        <v>236</v>
      </c>
      <c r="I76" s="17" t="s">
        <v>237</v>
      </c>
      <c r="J76" s="17"/>
    </row>
    <row r="77" spans="1:10" s="1" customFormat="1" x14ac:dyDescent="0.2">
      <c r="A77" s="17">
        <v>73</v>
      </c>
      <c r="B77" s="17" t="s">
        <v>239</v>
      </c>
      <c r="C77" s="17" t="s">
        <v>235</v>
      </c>
      <c r="D77" s="17">
        <v>5</v>
      </c>
      <c r="E77" s="17">
        <v>7</v>
      </c>
      <c r="F77" s="17">
        <f t="shared" si="2"/>
        <v>35</v>
      </c>
      <c r="G77" s="17"/>
      <c r="H77" s="17" t="s">
        <v>236</v>
      </c>
      <c r="I77" s="17" t="s">
        <v>237</v>
      </c>
      <c r="J77" s="17"/>
    </row>
    <row r="78" spans="1:10" s="1" customFormat="1" x14ac:dyDescent="0.2">
      <c r="A78" s="17">
        <v>74</v>
      </c>
      <c r="B78" s="17" t="s">
        <v>240</v>
      </c>
      <c r="C78" s="17" t="s">
        <v>58</v>
      </c>
      <c r="D78" s="17">
        <v>2</v>
      </c>
      <c r="E78" s="17">
        <v>1</v>
      </c>
      <c r="F78" s="17">
        <f t="shared" si="2"/>
        <v>2</v>
      </c>
      <c r="G78" s="17"/>
      <c r="H78" s="17" t="s">
        <v>236</v>
      </c>
      <c r="I78" s="17" t="s">
        <v>237</v>
      </c>
      <c r="J78" s="17"/>
    </row>
    <row r="79" spans="1:10" s="1" customFormat="1" x14ac:dyDescent="0.2">
      <c r="A79" s="17">
        <v>75</v>
      </c>
      <c r="B79" s="17" t="s">
        <v>241</v>
      </c>
      <c r="C79" s="17" t="s">
        <v>242</v>
      </c>
      <c r="D79" s="17">
        <v>2</v>
      </c>
      <c r="E79" s="17">
        <v>2</v>
      </c>
      <c r="F79" s="17">
        <f t="shared" si="2"/>
        <v>4</v>
      </c>
      <c r="G79" s="17"/>
      <c r="H79" s="17"/>
      <c r="I79" s="17"/>
      <c r="J79" s="17"/>
    </row>
    <row r="80" spans="1:10" s="1" customFormat="1" x14ac:dyDescent="0.2">
      <c r="A80" s="17">
        <v>76</v>
      </c>
      <c r="B80" s="17" t="s">
        <v>243</v>
      </c>
      <c r="C80" s="17" t="s">
        <v>94</v>
      </c>
      <c r="D80" s="17">
        <v>1</v>
      </c>
      <c r="E80" s="17">
        <v>8</v>
      </c>
      <c r="F80" s="17">
        <f t="shared" si="2"/>
        <v>8</v>
      </c>
      <c r="G80" s="17"/>
      <c r="H80" s="17"/>
      <c r="I80" s="17"/>
      <c r="J80" s="17"/>
    </row>
    <row r="81" spans="1:10" s="1" customFormat="1" x14ac:dyDescent="0.2">
      <c r="A81" s="17">
        <v>77</v>
      </c>
      <c r="B81" s="17" t="s">
        <v>244</v>
      </c>
      <c r="C81" s="17" t="s">
        <v>218</v>
      </c>
      <c r="D81" s="17">
        <v>10</v>
      </c>
      <c r="E81" s="17">
        <v>1</v>
      </c>
      <c r="F81" s="17">
        <f t="shared" si="2"/>
        <v>10</v>
      </c>
      <c r="G81" s="17"/>
      <c r="H81" s="17"/>
      <c r="I81" s="17"/>
      <c r="J81" s="17"/>
    </row>
    <row r="82" spans="1:10" s="1" customFormat="1" x14ac:dyDescent="0.2">
      <c r="A82" s="17">
        <v>78</v>
      </c>
      <c r="B82" s="17" t="s">
        <v>245</v>
      </c>
      <c r="C82" s="17" t="s">
        <v>58</v>
      </c>
      <c r="D82" s="17">
        <v>3</v>
      </c>
      <c r="E82" s="17">
        <v>13.6</v>
      </c>
      <c r="F82" s="17">
        <f t="shared" si="2"/>
        <v>40.799999999999997</v>
      </c>
      <c r="G82" s="17"/>
      <c r="H82" s="17" t="s">
        <v>219</v>
      </c>
      <c r="I82" s="17" t="s">
        <v>246</v>
      </c>
      <c r="J82" s="17"/>
    </row>
    <row r="83" spans="1:10" s="1" customFormat="1" x14ac:dyDescent="0.2">
      <c r="A83" s="17">
        <v>79</v>
      </c>
      <c r="B83" s="17" t="s">
        <v>245</v>
      </c>
      <c r="C83" s="17" t="s">
        <v>58</v>
      </c>
      <c r="D83" s="17">
        <v>3</v>
      </c>
      <c r="E83" s="17">
        <v>9.1999999999999993</v>
      </c>
      <c r="F83" s="17">
        <f t="shared" si="2"/>
        <v>27.599999999999998</v>
      </c>
      <c r="G83" s="17"/>
      <c r="H83" s="17" t="s">
        <v>219</v>
      </c>
      <c r="I83" s="17" t="s">
        <v>247</v>
      </c>
      <c r="J83" s="17"/>
    </row>
    <row r="84" spans="1:10" s="1" customFormat="1" x14ac:dyDescent="0.2">
      <c r="A84" s="17">
        <v>80</v>
      </c>
      <c r="B84" s="17" t="s">
        <v>245</v>
      </c>
      <c r="C84" s="17" t="s">
        <v>58</v>
      </c>
      <c r="D84" s="17">
        <v>2</v>
      </c>
      <c r="E84" s="17">
        <v>68</v>
      </c>
      <c r="F84" s="17">
        <f t="shared" si="2"/>
        <v>136</v>
      </c>
      <c r="G84" s="17"/>
      <c r="H84" s="17" t="s">
        <v>219</v>
      </c>
      <c r="I84" s="17"/>
      <c r="J84" s="17"/>
    </row>
    <row r="85" spans="1:10" s="1" customFormat="1" x14ac:dyDescent="0.2">
      <c r="A85" s="17">
        <v>81</v>
      </c>
      <c r="B85" s="17" t="s">
        <v>248</v>
      </c>
      <c r="C85" s="17" t="s">
        <v>58</v>
      </c>
      <c r="D85" s="17">
        <v>2</v>
      </c>
      <c r="E85" s="17">
        <v>19.5</v>
      </c>
      <c r="F85" s="17">
        <f t="shared" si="2"/>
        <v>39</v>
      </c>
      <c r="G85" s="17"/>
      <c r="H85" s="17" t="s">
        <v>219</v>
      </c>
      <c r="I85" s="17" t="s">
        <v>182</v>
      </c>
      <c r="J85" s="17"/>
    </row>
    <row r="86" spans="1:10" s="1" customFormat="1" x14ac:dyDescent="0.2">
      <c r="A86" s="17">
        <v>82</v>
      </c>
      <c r="B86" s="17" t="s">
        <v>249</v>
      </c>
      <c r="C86" s="17" t="s">
        <v>218</v>
      </c>
      <c r="D86" s="17">
        <v>101</v>
      </c>
      <c r="E86" s="17">
        <v>1</v>
      </c>
      <c r="F86" s="17">
        <f t="shared" si="2"/>
        <v>101</v>
      </c>
      <c r="G86" s="17"/>
      <c r="H86" s="17" t="s">
        <v>250</v>
      </c>
      <c r="I86" s="17" t="s">
        <v>251</v>
      </c>
      <c r="J86" s="17"/>
    </row>
    <row r="87" spans="1:10" s="1" customFormat="1" x14ac:dyDescent="0.2">
      <c r="A87" s="17">
        <v>83</v>
      </c>
      <c r="B87" s="17" t="s">
        <v>252</v>
      </c>
      <c r="C87" s="17" t="s">
        <v>58</v>
      </c>
      <c r="D87" s="17">
        <v>1</v>
      </c>
      <c r="E87" s="17">
        <v>30</v>
      </c>
      <c r="F87" s="17">
        <f t="shared" si="2"/>
        <v>30</v>
      </c>
      <c r="G87" s="17"/>
      <c r="H87" s="17" t="s">
        <v>253</v>
      </c>
      <c r="I87" s="17"/>
      <c r="J87" s="17"/>
    </row>
    <row r="88" spans="1:10" s="1" customFormat="1" x14ac:dyDescent="0.2">
      <c r="A88" s="17">
        <v>84</v>
      </c>
      <c r="B88" s="17" t="s">
        <v>254</v>
      </c>
      <c r="C88" s="17" t="s">
        <v>21</v>
      </c>
      <c r="D88" s="17">
        <v>2</v>
      </c>
      <c r="E88" s="17">
        <v>10</v>
      </c>
      <c r="F88" s="17">
        <f t="shared" si="2"/>
        <v>20</v>
      </c>
      <c r="G88" s="17"/>
      <c r="H88" s="17" t="s">
        <v>255</v>
      </c>
      <c r="I88" s="17" t="s">
        <v>256</v>
      </c>
      <c r="J88" s="17"/>
    </row>
    <row r="89" spans="1:10" s="1" customFormat="1" x14ac:dyDescent="0.2">
      <c r="A89" s="17">
        <v>85</v>
      </c>
      <c r="B89" s="17" t="s">
        <v>257</v>
      </c>
      <c r="C89" s="17" t="s">
        <v>94</v>
      </c>
      <c r="D89" s="17">
        <v>1</v>
      </c>
      <c r="E89" s="17">
        <v>200</v>
      </c>
      <c r="F89" s="17">
        <v>200</v>
      </c>
      <c r="G89" s="17"/>
      <c r="H89" s="17"/>
      <c r="I89" s="17" t="s">
        <v>114</v>
      </c>
      <c r="J89" s="17"/>
    </row>
    <row r="90" spans="1:10" s="1" customFormat="1" x14ac:dyDescent="0.2">
      <c r="A90" s="17">
        <v>86</v>
      </c>
      <c r="B90" s="17" t="s">
        <v>258</v>
      </c>
      <c r="C90" s="17" t="s">
        <v>259</v>
      </c>
      <c r="D90" s="17">
        <v>2</v>
      </c>
      <c r="E90" s="17">
        <v>180</v>
      </c>
      <c r="F90" s="17">
        <v>360</v>
      </c>
      <c r="G90" s="17"/>
      <c r="H90" s="17"/>
      <c r="I90" s="17" t="s">
        <v>256</v>
      </c>
      <c r="J90" s="17"/>
    </row>
    <row r="91" spans="1:10" s="1" customForma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s="1" customFormat="1" x14ac:dyDescent="0.2">
      <c r="A92" s="43"/>
      <c r="B92" s="44" t="s">
        <v>260</v>
      </c>
      <c r="C92" s="43"/>
      <c r="D92" s="43"/>
      <c r="E92" s="43"/>
      <c r="F92" s="43">
        <f>SUM(F5:F91)</f>
        <v>7881.8</v>
      </c>
      <c r="G92" s="43"/>
      <c r="H92" s="43"/>
      <c r="I92" s="43"/>
      <c r="J92" s="43"/>
    </row>
    <row r="93" spans="1:10" s="1" customFormat="1" x14ac:dyDescent="0.2"/>
    <row r="94" spans="1:10" s="1" customFormat="1" x14ac:dyDescent="0.2"/>
    <row r="95" spans="1:10" s="1" customFormat="1" x14ac:dyDescent="0.2"/>
    <row r="96" spans="1:10" s="1" customFormat="1" x14ac:dyDescent="0.2"/>
    <row r="97" s="1" customFormat="1" x14ac:dyDescent="0.2"/>
    <row r="98" s="1" customFormat="1" x14ac:dyDescent="0.2"/>
    <row r="99" s="1" customFormat="1" x14ac:dyDescent="0.2"/>
  </sheetData>
  <mergeCells count="1">
    <mergeCell ref="B2:J2"/>
  </mergeCells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消费明细</vt:lpstr>
      <vt:lpstr>婚庆物品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boj</cp:lastModifiedBy>
  <dcterms:created xsi:type="dcterms:W3CDTF">2023-05-13T01:37:00Z</dcterms:created>
  <dcterms:modified xsi:type="dcterms:W3CDTF">2023-09-22T20:50:59Z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5E5936715FC44B77B469DDA326F29C0E_12</vt:lpwstr>
  </property>
</Properties>
</file>